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LenSpecSMU\OMI\Announcements\2020\20200310 Assets valuation\"/>
    </mc:Choice>
  </mc:AlternateContent>
  <bookViews>
    <workbookView xWindow="-120" yWindow="-120" windowWidth="29040" windowHeight="15840" tabRatio="722"/>
  </bookViews>
  <sheets>
    <sheet name="Summary" sheetId="1" r:id="rId1"/>
    <sheet name="CurrentProjects" sheetId="2" r:id="rId2"/>
    <sheet name="CompletedProjects" sheetId="3" r:id="rId3"/>
    <sheet name="CommercialProp" sheetId="4" r:id="rId4"/>
    <sheet name="ComForOwnNeeds" sheetId="5" r:id="rId5"/>
    <sheet name="LandPlotsSale" sheetId="6"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 hidden="1">#REF!</definedName>
    <definedName name="__________" hidden="1">#REF!</definedName>
    <definedName name="______________________" hidden="1">#REF!</definedName>
    <definedName name="____________________________rwn10" hidden="1">{#N/A,#N/A,FALSE,"Aging Summary";#N/A,#N/A,FALSE,"Ratio Analysis";#N/A,#N/A,FALSE,"Test 120 Day Accts";#N/A,#N/A,FALSE,"Tickmarks"}</definedName>
    <definedName name="____________________________rwn3" hidden="1">{"assets",#N/A,FALSE,"historicBS";"liab",#N/A,FALSE,"historicBS";"is",#N/A,FALSE,"historicIS";"ratios",#N/A,FALSE,"ratios"}</definedName>
    <definedName name="____________________________rwn4" hidden="1">{"assets",#N/A,FALSE,"historicBS";"liab",#N/A,FALSE,"historicBS";"is",#N/A,FALSE,"historicIS";"ratios",#N/A,FALSE,"ratios"}</definedName>
    <definedName name="____________________________rwn5" hidden="1">{"glcbs",#N/A,FALSE,"GLCBS";"glccsbs",#N/A,FALSE,"GLCCSBS";"glcis",#N/A,FALSE,"GLCIS";"glccsis",#N/A,FALSE,"GLCCSIS";"glcrat1",#N/A,FALSE,"GLC-ratios1"}</definedName>
    <definedName name="____________________________rwn6" hidden="1">{"glc1",#N/A,FALSE,"GLC";"glc2",#N/A,FALSE,"GLC";"glc3",#N/A,FALSE,"GLC";"glc4",#N/A,FALSE,"GLC";"glc5",#N/A,FALSE,"GLC"}</definedName>
    <definedName name="____________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______rwn8" hidden="1">{"glc1",#N/A,FALSE,"GLC";"glc2",#N/A,FALSE,"GLC";"glc3",#N/A,FALSE,"GLC";"glc4",#N/A,FALSE,"GLC";"glc5",#N/A,FALSE,"GLC"}</definedName>
    <definedName name="____________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______wrn2" hidden="1">{"glc1",#N/A,FALSE,"GLC";"glc2",#N/A,FALSE,"GLC";"glc3",#N/A,FALSE,"GLC";"glc4",#N/A,FALSE,"GLC";"glc5",#N/A,FALSE,"GLC"}</definedName>
    <definedName name="___________________________rwn1" hidden="1">{#N/A,#N/A,FALSE,"Aging Summary";#N/A,#N/A,FALSE,"Ratio Analysis";#N/A,#N/A,FALSE,"Test 120 Day Accts";#N/A,#N/A,FALSE,"Tickmarks"}</definedName>
    <definedName name="___________________________rwn10" hidden="1">{#N/A,#N/A,FALSE,"Aging Summary";#N/A,#N/A,FALSE,"Ratio Analysis";#N/A,#N/A,FALSE,"Test 120 Day Accts";#N/A,#N/A,FALSE,"Tickmarks"}</definedName>
    <definedName name="___________________________rwn3" hidden="1">{"assets",#N/A,FALSE,"historicBS";"liab",#N/A,FALSE,"historicBS";"is",#N/A,FALSE,"historicIS";"ratios",#N/A,FALSE,"ratios"}</definedName>
    <definedName name="___________________________rwn4" hidden="1">{"assets",#N/A,FALSE,"historicBS";"liab",#N/A,FALSE,"historicBS";"is",#N/A,FALSE,"historicIS";"ratios",#N/A,FALSE,"ratios"}</definedName>
    <definedName name="___________________________rwn5" hidden="1">{"glcbs",#N/A,FALSE,"GLCBS";"glccsbs",#N/A,FALSE,"GLCCSBS";"glcis",#N/A,FALSE,"GLCIS";"glccsis",#N/A,FALSE,"GLCCSIS";"glcrat1",#N/A,FALSE,"GLC-ratios1"}</definedName>
    <definedName name="___________________________rwn6" hidden="1">{"glc1",#N/A,FALSE,"GLC";"glc2",#N/A,FALSE,"GLC";"glc3",#N/A,FALSE,"GLC";"glc4",#N/A,FALSE,"GLC";"glc5",#N/A,FALSE,"GLC"}</definedName>
    <definedName name="___________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_____rwn8" hidden="1">{"glc1",#N/A,FALSE,"GLC";"glc2",#N/A,FALSE,"GLC";"glc3",#N/A,FALSE,"GLC";"glc4",#N/A,FALSE,"GLC";"glc5",#N/A,FALSE,"GLC"}</definedName>
    <definedName name="___________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_____wrn2" hidden="1">{"glc1",#N/A,FALSE,"GLC";"glc2",#N/A,FALSE,"GLC";"glc3",#N/A,FALSE,"GLC";"glc4",#N/A,FALSE,"GLC";"glc5",#N/A,FALSE,"GLC"}</definedName>
    <definedName name="__________________________rwb2" hidden="1">{#N/A,#N/A,FALSE,"Aging Summary";#N/A,#N/A,FALSE,"Ratio Analysis";#N/A,#N/A,FALSE,"Test 120 Day Accts";#N/A,#N/A,FALSE,"Tickmarks"}</definedName>
    <definedName name="__________________________rwn1" hidden="1">{#N/A,#N/A,FALSE,"Aging Summary";#N/A,#N/A,FALSE,"Ratio Analysis";#N/A,#N/A,FALSE,"Test 120 Day Accts";#N/A,#N/A,FALSE,"Tickmarks"}</definedName>
    <definedName name="__________________________rwn10" hidden="1">{#N/A,#N/A,FALSE,"Aging Summary";#N/A,#N/A,FALSE,"Ratio Analysis";#N/A,#N/A,FALSE,"Test 120 Day Accts";#N/A,#N/A,FALSE,"Tickmarks"}</definedName>
    <definedName name="__________________________rwn3" hidden="1">{"assets",#N/A,FALSE,"historicBS";"liab",#N/A,FALSE,"historicBS";"is",#N/A,FALSE,"historicIS";"ratios",#N/A,FALSE,"ratios"}</definedName>
    <definedName name="__________________________rwn4" hidden="1">{"assets",#N/A,FALSE,"historicBS";"liab",#N/A,FALSE,"historicBS";"is",#N/A,FALSE,"historicIS";"ratios",#N/A,FALSE,"ratios"}</definedName>
    <definedName name="__________________________rwn5" hidden="1">{"glcbs",#N/A,FALSE,"GLCBS";"glccsbs",#N/A,FALSE,"GLCCSBS";"glcis",#N/A,FALSE,"GLCIS";"glccsis",#N/A,FALSE,"GLCCSIS";"glcrat1",#N/A,FALSE,"GLC-ratios1"}</definedName>
    <definedName name="__________________________rwn6" hidden="1">{"glc1",#N/A,FALSE,"GLC";"glc2",#N/A,FALSE,"GLC";"glc3",#N/A,FALSE,"GLC";"glc4",#N/A,FALSE,"GLC";"glc5",#N/A,FALSE,"GLC"}</definedName>
    <definedName name="__________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____rwn8" hidden="1">{"glc1",#N/A,FALSE,"GLC";"glc2",#N/A,FALSE,"GLC";"glc3",#N/A,FALSE,"GLC";"glc4",#N/A,FALSE,"GLC";"glc5",#N/A,FALSE,"GLC"}</definedName>
    <definedName name="__________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____wrn2" hidden="1">{"glc1",#N/A,FALSE,"GLC";"glc2",#N/A,FALSE,"GLC";"glc3",#N/A,FALSE,"GLC";"glc4",#N/A,FALSE,"GLC";"glc5",#N/A,FALSE,"GLC"}</definedName>
    <definedName name="_________________________rwb2" hidden="1">{#N/A,#N/A,FALSE,"Aging Summary";#N/A,#N/A,FALSE,"Ratio Analysis";#N/A,#N/A,FALSE,"Test 120 Day Accts";#N/A,#N/A,FALSE,"Tickmarks"}</definedName>
    <definedName name="_________________________rwn1" hidden="1">{#N/A,#N/A,FALSE,"Aging Summary";#N/A,#N/A,FALSE,"Ratio Analysis";#N/A,#N/A,FALSE,"Test 120 Day Accts";#N/A,#N/A,FALSE,"Tickmarks"}</definedName>
    <definedName name="_________________________rwn10" hidden="1">{#N/A,#N/A,FALSE,"Aging Summary";#N/A,#N/A,FALSE,"Ratio Analysis";#N/A,#N/A,FALSE,"Test 120 Day Accts";#N/A,#N/A,FALSE,"Tickmarks"}</definedName>
    <definedName name="_________________________rwn3" hidden="1">{"assets",#N/A,FALSE,"historicBS";"liab",#N/A,FALSE,"historicBS";"is",#N/A,FALSE,"historicIS";"ratios",#N/A,FALSE,"ratios"}</definedName>
    <definedName name="_________________________rwn4" hidden="1">{"assets",#N/A,FALSE,"historicBS";"liab",#N/A,FALSE,"historicBS";"is",#N/A,FALSE,"historicIS";"ratios",#N/A,FALSE,"ratios"}</definedName>
    <definedName name="_________________________rwn5" hidden="1">{"glcbs",#N/A,FALSE,"GLCBS";"glccsbs",#N/A,FALSE,"GLCCSBS";"glcis",#N/A,FALSE,"GLCIS";"glccsis",#N/A,FALSE,"GLCCSIS";"glcrat1",#N/A,FALSE,"GLC-ratios1"}</definedName>
    <definedName name="_________________________rwn6" hidden="1">{"glc1",#N/A,FALSE,"GLC";"glc2",#N/A,FALSE,"GLC";"glc3",#N/A,FALSE,"GLC";"glc4",#N/A,FALSE,"GLC";"glc5",#N/A,FALSE,"GLC"}</definedName>
    <definedName name="_________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___rwn8" hidden="1">{"glc1",#N/A,FALSE,"GLC";"glc2",#N/A,FALSE,"GLC";"glc3",#N/A,FALSE,"GLC";"glc4",#N/A,FALSE,"GLC";"glc5",#N/A,FALSE,"GLC"}</definedName>
    <definedName name="_________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___wrn2" hidden="1">{"glc1",#N/A,FALSE,"GLC";"glc2",#N/A,FALSE,"GLC";"glc3",#N/A,FALSE,"GLC";"glc4",#N/A,FALSE,"GLC";"glc5",#N/A,FALSE,"GLC"}</definedName>
    <definedName name="________________________rwb2" hidden="1">{#N/A,#N/A,FALSE,"Aging Summary";#N/A,#N/A,FALSE,"Ratio Analysis";#N/A,#N/A,FALSE,"Test 120 Day Accts";#N/A,#N/A,FALSE,"Tickmarks"}</definedName>
    <definedName name="________________________rwn1" hidden="1">{#N/A,#N/A,FALSE,"Aging Summary";#N/A,#N/A,FALSE,"Ratio Analysis";#N/A,#N/A,FALSE,"Test 120 Day Accts";#N/A,#N/A,FALSE,"Tickmarks"}</definedName>
    <definedName name="_______________________rwb2" hidden="1">{#N/A,#N/A,FALSE,"Aging Summary";#N/A,#N/A,FALSE,"Ratio Analysis";#N/A,#N/A,FALSE,"Test 120 Day Accts";#N/A,#N/A,FALSE,"Tickmarks"}</definedName>
    <definedName name="_______________________rwn10" hidden="1">{#N/A,#N/A,FALSE,"Aging Summary";#N/A,#N/A,FALSE,"Ratio Analysis";#N/A,#N/A,FALSE,"Test 120 Day Accts";#N/A,#N/A,FALSE,"Tickmarks"}</definedName>
    <definedName name="_______________________rwn3" hidden="1">{"assets",#N/A,FALSE,"historicBS";"liab",#N/A,FALSE,"historicBS";"is",#N/A,FALSE,"historicIS";"ratios",#N/A,FALSE,"ratios"}</definedName>
    <definedName name="_______________________rwn4" hidden="1">{"assets",#N/A,FALSE,"historicBS";"liab",#N/A,FALSE,"historicBS";"is",#N/A,FALSE,"historicIS";"ratios",#N/A,FALSE,"ratios"}</definedName>
    <definedName name="_______________________rwn5" hidden="1">{"glcbs",#N/A,FALSE,"GLCBS";"glccsbs",#N/A,FALSE,"GLCCSBS";"glcis",#N/A,FALSE,"GLCIS";"glccsis",#N/A,FALSE,"GLCCSIS";"glcrat1",#N/A,FALSE,"GLC-ratios1"}</definedName>
    <definedName name="_______________________rwn6" hidden="1">{"glc1",#N/A,FALSE,"GLC";"glc2",#N/A,FALSE,"GLC";"glc3",#N/A,FALSE,"GLC";"glc4",#N/A,FALSE,"GLC";"glc5",#N/A,FALSE,"GLC"}</definedName>
    <definedName name="_______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_rwn8" hidden="1">{"glc1",#N/A,FALSE,"GLC";"glc2",#N/A,FALSE,"GLC";"glc3",#N/A,FALSE,"GLC";"glc4",#N/A,FALSE,"GLC";"glc5",#N/A,FALSE,"GLC"}</definedName>
    <definedName name="_______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_wrn2" hidden="1">{"glc1",#N/A,FALSE,"GLC";"glc2",#N/A,FALSE,"GLC";"glc3",#N/A,FALSE,"GLC";"glc4",#N/A,FALSE,"GLC";"glc5",#N/A,FALSE,"GLC"}</definedName>
    <definedName name="______________________rwn1" hidden="1">{#N/A,#N/A,FALSE,"Aging Summary";#N/A,#N/A,FALSE,"Ratio Analysis";#N/A,#N/A,FALSE,"Test 120 Day Accts";#N/A,#N/A,FALSE,"Tickmarks"}</definedName>
    <definedName name="______________________rwn10" hidden="1">{#N/A,#N/A,FALSE,"Aging Summary";#N/A,#N/A,FALSE,"Ratio Analysis";#N/A,#N/A,FALSE,"Test 120 Day Accts";#N/A,#N/A,FALSE,"Tickmarks"}</definedName>
    <definedName name="______________________rwn3" hidden="1">{"assets",#N/A,FALSE,"historicBS";"liab",#N/A,FALSE,"historicBS";"is",#N/A,FALSE,"historicIS";"ratios",#N/A,FALSE,"ratios"}</definedName>
    <definedName name="______________________rwn4" hidden="1">{"assets",#N/A,FALSE,"historicBS";"liab",#N/A,FALSE,"historicBS";"is",#N/A,FALSE,"historicIS";"ratios",#N/A,FALSE,"ratios"}</definedName>
    <definedName name="______________________rwn5" hidden="1">{"glcbs",#N/A,FALSE,"GLCBS";"glccsbs",#N/A,FALSE,"GLCCSBS";"glcis",#N/A,FALSE,"GLCIS";"glccsis",#N/A,FALSE,"GLCCSIS";"glcrat1",#N/A,FALSE,"GLC-ratios1"}</definedName>
    <definedName name="______________________rwn6" hidden="1">{"glc1",#N/A,FALSE,"GLC";"glc2",#N/A,FALSE,"GLC";"glc3",#N/A,FALSE,"GLC";"glc4",#N/A,FALSE,"GLC";"glc5",#N/A,FALSE,"GLC"}</definedName>
    <definedName name="______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rwn8" hidden="1">{"glc1",#N/A,FALSE,"GLC";"glc2",#N/A,FALSE,"GLC";"glc3",#N/A,FALSE,"GLC";"glc4",#N/A,FALSE,"GLC";"glc5",#N/A,FALSE,"GLC"}</definedName>
    <definedName name="______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wrn2" hidden="1">{"glc1",#N/A,FALSE,"GLC";"glc2",#N/A,FALSE,"GLC";"glc3",#N/A,FALSE,"GLC";"glc4",#N/A,FALSE,"GLC";"glc5",#N/A,FALSE,"GLC"}</definedName>
    <definedName name="_____________________rwb2" hidden="1">{#N/A,#N/A,FALSE,"Aging Summary";#N/A,#N/A,FALSE,"Ratio Analysis";#N/A,#N/A,FALSE,"Test 120 Day Accts";#N/A,#N/A,FALSE,"Tickmarks"}</definedName>
    <definedName name="_____________________rwn1" hidden="1">{#N/A,#N/A,FALSE,"Aging Summary";#N/A,#N/A,FALSE,"Ratio Analysis";#N/A,#N/A,FALSE,"Test 120 Day Accts";#N/A,#N/A,FALSE,"Tickmarks"}</definedName>
    <definedName name="_____________________rwn10" hidden="1">{#N/A,#N/A,FALSE,"Aging Summary";#N/A,#N/A,FALSE,"Ratio Analysis";#N/A,#N/A,FALSE,"Test 120 Day Accts";#N/A,#N/A,FALSE,"Tickmarks"}</definedName>
    <definedName name="_____________________rwn3" hidden="1">{"assets",#N/A,FALSE,"historicBS";"liab",#N/A,FALSE,"historicBS";"is",#N/A,FALSE,"historicIS";"ratios",#N/A,FALSE,"ratios"}</definedName>
    <definedName name="_____________________rwn4" hidden="1">{"assets",#N/A,FALSE,"historicBS";"liab",#N/A,FALSE,"historicBS";"is",#N/A,FALSE,"historicIS";"ratios",#N/A,FALSE,"ratios"}</definedName>
    <definedName name="_____________________rwn5" hidden="1">{"glcbs",#N/A,FALSE,"GLCBS";"glccsbs",#N/A,FALSE,"GLCCSBS";"glcis",#N/A,FALSE,"GLCIS";"glccsis",#N/A,FALSE,"GLCCSIS";"glcrat1",#N/A,FALSE,"GLC-ratios1"}</definedName>
    <definedName name="_____________________rwn6" hidden="1">{"glc1",#N/A,FALSE,"GLC";"glc2",#N/A,FALSE,"GLC";"glc3",#N/A,FALSE,"GLC";"glc4",#N/A,FALSE,"GLC";"glc5",#N/A,FALSE,"GLC"}</definedName>
    <definedName name="_____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rwn8" hidden="1">{"glc1",#N/A,FALSE,"GLC";"glc2",#N/A,FALSE,"GLC";"glc3",#N/A,FALSE,"GLC";"glc4",#N/A,FALSE,"GLC";"glc5",#N/A,FALSE,"GLC"}</definedName>
    <definedName name="_____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wrn2" hidden="1">{"glc1",#N/A,FALSE,"GLC";"glc2",#N/A,FALSE,"GLC";"glc3",#N/A,FALSE,"GLC";"glc4",#N/A,FALSE,"GLC";"glc5",#N/A,FALSE,"GLC"}</definedName>
    <definedName name="____________________rwb2" hidden="1">{#N/A,#N/A,FALSE,"Aging Summary";#N/A,#N/A,FALSE,"Ratio Analysis";#N/A,#N/A,FALSE,"Test 120 Day Accts";#N/A,#N/A,FALSE,"Tickmarks"}</definedName>
    <definedName name="____________________rwn1" hidden="1">{#N/A,#N/A,FALSE,"Aging Summary";#N/A,#N/A,FALSE,"Ratio Analysis";#N/A,#N/A,FALSE,"Test 120 Day Accts";#N/A,#N/A,FALSE,"Tickmarks"}</definedName>
    <definedName name="____________________rwn10" hidden="1">{#N/A,#N/A,FALSE,"Aging Summary";#N/A,#N/A,FALSE,"Ratio Analysis";#N/A,#N/A,FALSE,"Test 120 Day Accts";#N/A,#N/A,FALSE,"Tickmarks"}</definedName>
    <definedName name="____________________rwn3" hidden="1">{"assets",#N/A,FALSE,"historicBS";"liab",#N/A,FALSE,"historicBS";"is",#N/A,FALSE,"historicIS";"ratios",#N/A,FALSE,"ratios"}</definedName>
    <definedName name="____________________rwn4" hidden="1">{"assets",#N/A,FALSE,"historicBS";"liab",#N/A,FALSE,"historicBS";"is",#N/A,FALSE,"historicIS";"ratios",#N/A,FALSE,"ratios"}</definedName>
    <definedName name="____________________rwn5" hidden="1">{"glcbs",#N/A,FALSE,"GLCBS";"glccsbs",#N/A,FALSE,"GLCCSBS";"glcis",#N/A,FALSE,"GLCIS";"glccsis",#N/A,FALSE,"GLCCSIS";"glcrat1",#N/A,FALSE,"GLC-ratios1"}</definedName>
    <definedName name="____________________rwn6" hidden="1">{"glc1",#N/A,FALSE,"GLC";"glc2",#N/A,FALSE,"GLC";"glc3",#N/A,FALSE,"GLC";"glc4",#N/A,FALSE,"GLC";"glc5",#N/A,FALSE,"GLC"}</definedName>
    <definedName name="____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rwn8" hidden="1">{"glc1",#N/A,FALSE,"GLC";"glc2",#N/A,FALSE,"GLC";"glc3",#N/A,FALSE,"GLC";"glc4",#N/A,FALSE,"GLC";"glc5",#N/A,FALSE,"GLC"}</definedName>
    <definedName name="____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wrn2" hidden="1">{"glc1",#N/A,FALSE,"GLC";"glc2",#N/A,FALSE,"GLC";"glc3",#N/A,FALSE,"GLC";"glc4",#N/A,FALSE,"GLC";"glc5",#N/A,FALSE,"GLC"}</definedName>
    <definedName name="___________________rwb2" hidden="1">{#N/A,#N/A,FALSE,"Aging Summary";#N/A,#N/A,FALSE,"Ratio Analysis";#N/A,#N/A,FALSE,"Test 120 Day Accts";#N/A,#N/A,FALSE,"Tickmarks"}</definedName>
    <definedName name="___________________rwn1" hidden="1">{#N/A,#N/A,FALSE,"Aging Summary";#N/A,#N/A,FALSE,"Ratio Analysis";#N/A,#N/A,FALSE,"Test 120 Day Accts";#N/A,#N/A,FALSE,"Tickmarks"}</definedName>
    <definedName name="___________________rwn10" hidden="1">{#N/A,#N/A,FALSE,"Aging Summary";#N/A,#N/A,FALSE,"Ratio Analysis";#N/A,#N/A,FALSE,"Test 120 Day Accts";#N/A,#N/A,FALSE,"Tickmarks"}</definedName>
    <definedName name="___________________rwn3" hidden="1">{"assets",#N/A,FALSE,"historicBS";"liab",#N/A,FALSE,"historicBS";"is",#N/A,FALSE,"historicIS";"ratios",#N/A,FALSE,"ratios"}</definedName>
    <definedName name="___________________rwn4" hidden="1">{"assets",#N/A,FALSE,"historicBS";"liab",#N/A,FALSE,"historicBS";"is",#N/A,FALSE,"historicIS";"ratios",#N/A,FALSE,"ratios"}</definedName>
    <definedName name="___________________rwn5" hidden="1">{"glcbs",#N/A,FALSE,"GLCBS";"glccsbs",#N/A,FALSE,"GLCCSBS";"glcis",#N/A,FALSE,"GLCIS";"glccsis",#N/A,FALSE,"GLCCSIS";"glcrat1",#N/A,FALSE,"GLC-ratios1"}</definedName>
    <definedName name="___________________rwn6" hidden="1">{"glc1",#N/A,FALSE,"GLC";"glc2",#N/A,FALSE,"GLC";"glc3",#N/A,FALSE,"GLC";"glc4",#N/A,FALSE,"GLC";"glc5",#N/A,FALSE,"GLC"}</definedName>
    <definedName name="___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rwn8" hidden="1">{"glc1",#N/A,FALSE,"GLC";"glc2",#N/A,FALSE,"GLC";"glc3",#N/A,FALSE,"GLC";"glc4",#N/A,FALSE,"GLC";"glc5",#N/A,FALSE,"GLC"}</definedName>
    <definedName name="___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wrn2" hidden="1">{"glc1",#N/A,FALSE,"GLC";"glc2",#N/A,FALSE,"GLC";"glc3",#N/A,FALSE,"GLC";"glc4",#N/A,FALSE,"GLC";"glc5",#N/A,FALSE,"GLC"}</definedName>
    <definedName name="__________________rwb2" hidden="1">{#N/A,#N/A,FALSE,"Aging Summary";#N/A,#N/A,FALSE,"Ratio Analysis";#N/A,#N/A,FALSE,"Test 120 Day Accts";#N/A,#N/A,FALSE,"Tickmarks"}</definedName>
    <definedName name="__________________rwn1" hidden="1">{#N/A,#N/A,FALSE,"Aging Summary";#N/A,#N/A,FALSE,"Ratio Analysis";#N/A,#N/A,FALSE,"Test 120 Day Accts";#N/A,#N/A,FALSE,"Tickmarks"}</definedName>
    <definedName name="__________________rwn10" hidden="1">{#N/A,#N/A,FALSE,"Aging Summary";#N/A,#N/A,FALSE,"Ratio Analysis";#N/A,#N/A,FALSE,"Test 120 Day Accts";#N/A,#N/A,FALSE,"Tickmarks"}</definedName>
    <definedName name="__________________rwn3" hidden="1">{"assets",#N/A,FALSE,"historicBS";"liab",#N/A,FALSE,"historicBS";"is",#N/A,FALSE,"historicIS";"ratios",#N/A,FALSE,"ratios"}</definedName>
    <definedName name="__________________rwn4" hidden="1">{"assets",#N/A,FALSE,"historicBS";"liab",#N/A,FALSE,"historicBS";"is",#N/A,FALSE,"historicIS";"ratios",#N/A,FALSE,"ratios"}</definedName>
    <definedName name="__________________rwn5" hidden="1">{"glcbs",#N/A,FALSE,"GLCBS";"glccsbs",#N/A,FALSE,"GLCCSBS";"glcis",#N/A,FALSE,"GLCIS";"glccsis",#N/A,FALSE,"GLCCSIS";"glcrat1",#N/A,FALSE,"GLC-ratios1"}</definedName>
    <definedName name="__________________rwn6" hidden="1">{"glc1",#N/A,FALSE,"GLC";"glc2",#N/A,FALSE,"GLC";"glc3",#N/A,FALSE,"GLC";"glc4",#N/A,FALSE,"GLC";"glc5",#N/A,FALSE,"GLC"}</definedName>
    <definedName name="__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rwn8" hidden="1">{"glc1",#N/A,FALSE,"GLC";"glc2",#N/A,FALSE,"GLC";"glc3",#N/A,FALSE,"GLC";"glc4",#N/A,FALSE,"GLC";"glc5",#N/A,FALSE,"GLC"}</definedName>
    <definedName name="__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wrn2" hidden="1">{"glc1",#N/A,FALSE,"GLC";"glc2",#N/A,FALSE,"GLC";"glc3",#N/A,FALSE,"GLC";"glc4",#N/A,FALSE,"GLC";"glc5",#N/A,FALSE,"GLC"}</definedName>
    <definedName name="_________________rwb2" hidden="1">{#N/A,#N/A,FALSE,"Aging Summary";#N/A,#N/A,FALSE,"Ratio Analysis";#N/A,#N/A,FALSE,"Test 120 Day Accts";#N/A,#N/A,FALSE,"Tickmarks"}</definedName>
    <definedName name="_________________rwn1" hidden="1">{#N/A,#N/A,FALSE,"Aging Summary";#N/A,#N/A,FALSE,"Ratio Analysis";#N/A,#N/A,FALSE,"Test 120 Day Accts";#N/A,#N/A,FALSE,"Tickmarks"}</definedName>
    <definedName name="_________________rwn10" hidden="1">{#N/A,#N/A,FALSE,"Aging Summary";#N/A,#N/A,FALSE,"Ratio Analysis";#N/A,#N/A,FALSE,"Test 120 Day Accts";#N/A,#N/A,FALSE,"Tickmarks"}</definedName>
    <definedName name="_________________rwn3" hidden="1">{"assets",#N/A,FALSE,"historicBS";"liab",#N/A,FALSE,"historicBS";"is",#N/A,FALSE,"historicIS";"ratios",#N/A,FALSE,"ratios"}</definedName>
    <definedName name="_________________rwn4" hidden="1">{"assets",#N/A,FALSE,"historicBS";"liab",#N/A,FALSE,"historicBS";"is",#N/A,FALSE,"historicIS";"ratios",#N/A,FALSE,"ratios"}</definedName>
    <definedName name="_________________rwn5" hidden="1">{"glcbs",#N/A,FALSE,"GLCBS";"glccsbs",#N/A,FALSE,"GLCCSBS";"glcis",#N/A,FALSE,"GLCIS";"glccsis",#N/A,FALSE,"GLCCSIS";"glcrat1",#N/A,FALSE,"GLC-ratios1"}</definedName>
    <definedName name="_________________rwn6" hidden="1">{"glc1",#N/A,FALSE,"GLC";"glc2",#N/A,FALSE,"GLC";"glc3",#N/A,FALSE,"GLC";"glc4",#N/A,FALSE,"GLC";"glc5",#N/A,FALSE,"GLC"}</definedName>
    <definedName name="_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rwn8" hidden="1">{"glc1",#N/A,FALSE,"GLC";"glc2",#N/A,FALSE,"GLC";"glc3",#N/A,FALSE,"GLC";"glc4",#N/A,FALSE,"GLC";"glc5",#N/A,FALSE,"GLC"}</definedName>
    <definedName name="_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wrn2" hidden="1">{"glc1",#N/A,FALSE,"GLC";"glc2",#N/A,FALSE,"GLC";"glc3",#N/A,FALSE,"GLC";"glc4",#N/A,FALSE,"GLC";"glc5",#N/A,FALSE,"GLC"}</definedName>
    <definedName name="_________________wrn222" hidden="1">{"glc1",#N/A,FALSE,"GLC";"glc2",#N/A,FALSE,"GLC";"glc3",#N/A,FALSE,"GLC";"glc4",#N/A,FALSE,"GLC";"glc5",#N/A,FALSE,"GLC"}</definedName>
    <definedName name="________________rwb2" hidden="1">{#N/A,#N/A,FALSE,"Aging Summary";#N/A,#N/A,FALSE,"Ratio Analysis";#N/A,#N/A,FALSE,"Test 120 Day Accts";#N/A,#N/A,FALSE,"Tickmarks"}</definedName>
    <definedName name="________________rwn1" hidden="1">{#N/A,#N/A,FALSE,"Aging Summary";#N/A,#N/A,FALSE,"Ratio Analysis";#N/A,#N/A,FALSE,"Test 120 Day Accts";#N/A,#N/A,FALSE,"Tickmarks"}</definedName>
    <definedName name="________________rwn10" hidden="1">{#N/A,#N/A,FALSE,"Aging Summary";#N/A,#N/A,FALSE,"Ratio Analysis";#N/A,#N/A,FALSE,"Test 120 Day Accts";#N/A,#N/A,FALSE,"Tickmarks"}</definedName>
    <definedName name="________________rwn3" hidden="1">{"assets",#N/A,FALSE,"historicBS";"liab",#N/A,FALSE,"historicBS";"is",#N/A,FALSE,"historicIS";"ratios",#N/A,FALSE,"ratios"}</definedName>
    <definedName name="________________rwn4" hidden="1">{"assets",#N/A,FALSE,"historicBS";"liab",#N/A,FALSE,"historicBS";"is",#N/A,FALSE,"historicIS";"ratios",#N/A,FALSE,"ratios"}</definedName>
    <definedName name="________________rwn5" hidden="1">{"glcbs",#N/A,FALSE,"GLCBS";"glccsbs",#N/A,FALSE,"GLCCSBS";"glcis",#N/A,FALSE,"GLCIS";"glccsis",#N/A,FALSE,"GLCCSIS";"glcrat1",#N/A,FALSE,"GLC-ratios1"}</definedName>
    <definedName name="________________rwn6" hidden="1">{"glc1",#N/A,FALSE,"GLC";"glc2",#N/A,FALSE,"GLC";"glc3",#N/A,FALSE,"GLC";"glc4",#N/A,FALSE,"GLC";"glc5",#N/A,FALSE,"GLC"}</definedName>
    <definedName name="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rwn8" hidden="1">{"glc1",#N/A,FALSE,"GLC";"glc2",#N/A,FALSE,"GLC";"glc3",#N/A,FALSE,"GLC";"glc4",#N/A,FALSE,"GLC";"glc5",#N/A,FALSE,"GLC"}</definedName>
    <definedName name="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wrn2" hidden="1">{"glc1",#N/A,FALSE,"GLC";"glc2",#N/A,FALSE,"GLC";"glc3",#N/A,FALSE,"GLC";"glc4",#N/A,FALSE,"GLC";"glc5",#N/A,FALSE,"GLC"}</definedName>
    <definedName name="________________wrn222" hidden="1">{"glc1",#N/A,FALSE,"GLC";"glc2",#N/A,FALSE,"GLC";"glc3",#N/A,FALSE,"GLC";"glc4",#N/A,FALSE,"GLC";"glc5",#N/A,FALSE,"GLC"}</definedName>
    <definedName name="_______________rwb2" hidden="1">{#N/A,#N/A,FALSE,"Aging Summary";#N/A,#N/A,FALSE,"Ratio Analysis";#N/A,#N/A,FALSE,"Test 120 Day Accts";#N/A,#N/A,FALSE,"Tickmarks"}</definedName>
    <definedName name="_______________rwn1" hidden="1">{#N/A,#N/A,FALSE,"Aging Summary";#N/A,#N/A,FALSE,"Ratio Analysis";#N/A,#N/A,FALSE,"Test 120 Day Accts";#N/A,#N/A,FALSE,"Tickmarks"}</definedName>
    <definedName name="_______________rwn10" hidden="1">{#N/A,#N/A,FALSE,"Aging Summary";#N/A,#N/A,FALSE,"Ratio Analysis";#N/A,#N/A,FALSE,"Test 120 Day Accts";#N/A,#N/A,FALSE,"Tickmarks"}</definedName>
    <definedName name="_______________rwn3" hidden="1">{"assets",#N/A,FALSE,"historicBS";"liab",#N/A,FALSE,"historicBS";"is",#N/A,FALSE,"historicIS";"ratios",#N/A,FALSE,"ratios"}</definedName>
    <definedName name="_______________rwn4" hidden="1">{"assets",#N/A,FALSE,"historicBS";"liab",#N/A,FALSE,"historicBS";"is",#N/A,FALSE,"historicIS";"ratios",#N/A,FALSE,"ratios"}</definedName>
    <definedName name="_______________rwn5" hidden="1">{"glcbs",#N/A,FALSE,"GLCBS";"glccsbs",#N/A,FALSE,"GLCCSBS";"glcis",#N/A,FALSE,"GLCIS";"glccsis",#N/A,FALSE,"GLCCSIS";"glcrat1",#N/A,FALSE,"GLC-ratios1"}</definedName>
    <definedName name="_______________rwn6" hidden="1">{"glc1",#N/A,FALSE,"GLC";"glc2",#N/A,FALSE,"GLC";"glc3",#N/A,FALSE,"GLC";"glc4",#N/A,FALSE,"GLC";"glc5",#N/A,FALSE,"GLC"}</definedName>
    <definedName name="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rwn8" hidden="1">{"glc1",#N/A,FALSE,"GLC";"glc2",#N/A,FALSE,"GLC";"glc3",#N/A,FALSE,"GLC";"glc4",#N/A,FALSE,"GLC";"glc5",#N/A,FALSE,"GLC"}</definedName>
    <definedName name="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wrn2" hidden="1">{"glc1",#N/A,FALSE,"GLC";"glc2",#N/A,FALSE,"GLC";"glc3",#N/A,FALSE,"GLC";"glc4",#N/A,FALSE,"GLC";"glc5",#N/A,FALSE,"GLC"}</definedName>
    <definedName name="_______________wrn222" hidden="1">{"glc1",#N/A,FALSE,"GLC";"glc2",#N/A,FALSE,"GLC";"glc3",#N/A,FALSE,"GLC";"glc4",#N/A,FALSE,"GLC";"glc5",#N/A,FALSE,"GLC"}</definedName>
    <definedName name="______________rwb2" hidden="1">{#N/A,#N/A,FALSE,"Aging Summary";#N/A,#N/A,FALSE,"Ratio Analysis";#N/A,#N/A,FALSE,"Test 120 Day Accts";#N/A,#N/A,FALSE,"Tickmarks"}</definedName>
    <definedName name="______________rwn1" hidden="1">{#N/A,#N/A,FALSE,"Aging Summary";#N/A,#N/A,FALSE,"Ratio Analysis";#N/A,#N/A,FALSE,"Test 120 Day Accts";#N/A,#N/A,FALSE,"Tickmarks"}</definedName>
    <definedName name="______________rwn10" hidden="1">{#N/A,#N/A,FALSE,"Aging Summary";#N/A,#N/A,FALSE,"Ratio Analysis";#N/A,#N/A,FALSE,"Test 120 Day Accts";#N/A,#N/A,FALSE,"Tickmarks"}</definedName>
    <definedName name="______________rwn3" hidden="1">{"assets",#N/A,FALSE,"historicBS";"liab",#N/A,FALSE,"historicBS";"is",#N/A,FALSE,"historicIS";"ratios",#N/A,FALSE,"ratios"}</definedName>
    <definedName name="______________rwn4" hidden="1">{"assets",#N/A,FALSE,"historicBS";"liab",#N/A,FALSE,"historicBS";"is",#N/A,FALSE,"historicIS";"ratios",#N/A,FALSE,"ratios"}</definedName>
    <definedName name="______________rwn5" hidden="1">{"glcbs",#N/A,FALSE,"GLCBS";"glccsbs",#N/A,FALSE,"GLCCSBS";"glcis",#N/A,FALSE,"GLCIS";"glccsis",#N/A,FALSE,"GLCCSIS";"glcrat1",#N/A,FALSE,"GLC-ratios1"}</definedName>
    <definedName name="______________rwn6" hidden="1">{"glc1",#N/A,FALSE,"GLC";"glc2",#N/A,FALSE,"GLC";"glc3",#N/A,FALSE,"GLC";"glc4",#N/A,FALSE,"GLC";"glc5",#N/A,FALSE,"GLC"}</definedName>
    <definedName name="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rwn8" hidden="1">{"glc1",#N/A,FALSE,"GLC";"glc2",#N/A,FALSE,"GLC";"glc3",#N/A,FALSE,"GLC";"glc4",#N/A,FALSE,"GLC";"glc5",#N/A,FALSE,"GLC"}</definedName>
    <definedName name="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wrn2" hidden="1">{"glc1",#N/A,FALSE,"GLC";"glc2",#N/A,FALSE,"GLC";"glc3",#N/A,FALSE,"GLC";"glc4",#N/A,FALSE,"GLC";"glc5",#N/A,FALSE,"GLC"}</definedName>
    <definedName name="______________wrn222" hidden="1">{"glc1",#N/A,FALSE,"GLC";"glc2",#N/A,FALSE,"GLC";"glc3",#N/A,FALSE,"GLC";"glc4",#N/A,FALSE,"GLC";"glc5",#N/A,FALSE,"GLC"}</definedName>
    <definedName name="_____________rwb2" hidden="1">{#N/A,#N/A,FALSE,"Aging Summary";#N/A,#N/A,FALSE,"Ratio Analysis";#N/A,#N/A,FALSE,"Test 120 Day Accts";#N/A,#N/A,FALSE,"Tickmarks"}</definedName>
    <definedName name="_____________rwn1" hidden="1">{#N/A,#N/A,FALSE,"Aging Summary";#N/A,#N/A,FALSE,"Ratio Analysis";#N/A,#N/A,FALSE,"Test 120 Day Accts";#N/A,#N/A,FALSE,"Tickmarks"}</definedName>
    <definedName name="_____________rwn10" hidden="1">{#N/A,#N/A,FALSE,"Aging Summary";#N/A,#N/A,FALSE,"Ratio Analysis";#N/A,#N/A,FALSE,"Test 120 Day Accts";#N/A,#N/A,FALSE,"Tickmarks"}</definedName>
    <definedName name="_____________rwn3" hidden="1">{"assets",#N/A,FALSE,"historicBS";"liab",#N/A,FALSE,"historicBS";"is",#N/A,FALSE,"historicIS";"ratios",#N/A,FALSE,"ratios"}</definedName>
    <definedName name="_____________rwn4" hidden="1">{"assets",#N/A,FALSE,"historicBS";"liab",#N/A,FALSE,"historicBS";"is",#N/A,FALSE,"historicIS";"ratios",#N/A,FALSE,"ratios"}</definedName>
    <definedName name="_____________rwn5" hidden="1">{"glcbs",#N/A,FALSE,"GLCBS";"glccsbs",#N/A,FALSE,"GLCCSBS";"glcis",#N/A,FALSE,"GLCIS";"glccsis",#N/A,FALSE,"GLCCSIS";"glcrat1",#N/A,FALSE,"GLC-ratios1"}</definedName>
    <definedName name="_____________rwn6" hidden="1">{"glc1",#N/A,FALSE,"GLC";"glc2",#N/A,FALSE,"GLC";"glc3",#N/A,FALSE,"GLC";"glc4",#N/A,FALSE,"GLC";"glc5",#N/A,FALSE,"GLC"}</definedName>
    <definedName name="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rwn8" hidden="1">{"glc1",#N/A,FALSE,"GLC";"glc2",#N/A,FALSE,"GLC";"glc3",#N/A,FALSE,"GLC";"glc4",#N/A,FALSE,"GLC";"glc5",#N/A,FALSE,"GLC"}</definedName>
    <definedName name="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wrn2" hidden="1">{"glc1",#N/A,FALSE,"GLC";"glc2",#N/A,FALSE,"GLC";"glc3",#N/A,FALSE,"GLC";"glc4",#N/A,FALSE,"GLC";"glc5",#N/A,FALSE,"GLC"}</definedName>
    <definedName name="____________rwb2" hidden="1">{#N/A,#N/A,FALSE,"Aging Summary";#N/A,#N/A,FALSE,"Ratio Analysis";#N/A,#N/A,FALSE,"Test 120 Day Accts";#N/A,#N/A,FALSE,"Tickmarks"}</definedName>
    <definedName name="____________rwn1" hidden="1">{#N/A,#N/A,FALSE,"Aging Summary";#N/A,#N/A,FALSE,"Ratio Analysis";#N/A,#N/A,FALSE,"Test 120 Day Accts";#N/A,#N/A,FALSE,"Tickmarks"}</definedName>
    <definedName name="____________rwn10" hidden="1">{#N/A,#N/A,FALSE,"Aging Summary";#N/A,#N/A,FALSE,"Ratio Analysis";#N/A,#N/A,FALSE,"Test 120 Day Accts";#N/A,#N/A,FALSE,"Tickmarks"}</definedName>
    <definedName name="____________rwn3" hidden="1">{"assets",#N/A,FALSE,"historicBS";"liab",#N/A,FALSE,"historicBS";"is",#N/A,FALSE,"historicIS";"ratios",#N/A,FALSE,"ratios"}</definedName>
    <definedName name="____________rwn4" hidden="1">{"assets",#N/A,FALSE,"historicBS";"liab",#N/A,FALSE,"historicBS";"is",#N/A,FALSE,"historicIS";"ratios",#N/A,FALSE,"ratios"}</definedName>
    <definedName name="____________rwn5" hidden="1">{"glcbs",#N/A,FALSE,"GLCBS";"glccsbs",#N/A,FALSE,"GLCCSBS";"glcis",#N/A,FALSE,"GLCIS";"glccsis",#N/A,FALSE,"GLCCSIS";"glcrat1",#N/A,FALSE,"GLC-ratios1"}</definedName>
    <definedName name="____________rwn6" hidden="1">{"glc1",#N/A,FALSE,"GLC";"glc2",#N/A,FALSE,"GLC";"glc3",#N/A,FALSE,"GLC";"glc4",#N/A,FALSE,"GLC";"glc5",#N/A,FALSE,"GLC"}</definedName>
    <definedName name="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rwn8" hidden="1">{"glc1",#N/A,FALSE,"GLC";"glc2",#N/A,FALSE,"GLC";"glc3",#N/A,FALSE,"GLC";"glc4",#N/A,FALSE,"GLC";"glc5",#N/A,FALSE,"GLC"}</definedName>
    <definedName name="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wrn2" hidden="1">{"glc1",#N/A,FALSE,"GLC";"glc2",#N/A,FALSE,"GLC";"glc3",#N/A,FALSE,"GLC";"glc4",#N/A,FALSE,"GLC";"glc5",#N/A,FALSE,"GLC"}</definedName>
    <definedName name="____________wrn222" hidden="1">{"glc1",#N/A,FALSE,"GLC";"glc2",#N/A,FALSE,"GLC";"glc3",#N/A,FALSE,"GLC";"glc4",#N/A,FALSE,"GLC";"glc5",#N/A,FALSE,"GLC"}</definedName>
    <definedName name="___________rwb2" hidden="1">{#N/A,#N/A,FALSE,"Aging Summary";#N/A,#N/A,FALSE,"Ratio Analysis";#N/A,#N/A,FALSE,"Test 120 Day Accts";#N/A,#N/A,FALSE,"Tickmarks"}</definedName>
    <definedName name="___________rwn1" hidden="1">{#N/A,#N/A,FALSE,"Aging Summary";#N/A,#N/A,FALSE,"Ratio Analysis";#N/A,#N/A,FALSE,"Test 120 Day Accts";#N/A,#N/A,FALSE,"Tickmarks"}</definedName>
    <definedName name="___________rwn10" hidden="1">{#N/A,#N/A,FALSE,"Aging Summary";#N/A,#N/A,FALSE,"Ratio Analysis";#N/A,#N/A,FALSE,"Test 120 Day Accts";#N/A,#N/A,FALSE,"Tickmarks"}</definedName>
    <definedName name="___________rwn3" hidden="1">{"assets",#N/A,FALSE,"historicBS";"liab",#N/A,FALSE,"historicBS";"is",#N/A,FALSE,"historicIS";"ratios",#N/A,FALSE,"ratios"}</definedName>
    <definedName name="___________rwn4" hidden="1">{"assets",#N/A,FALSE,"historicBS";"liab",#N/A,FALSE,"historicBS";"is",#N/A,FALSE,"historicIS";"ratios",#N/A,FALSE,"ratios"}</definedName>
    <definedName name="___________rwn5" hidden="1">{"glcbs",#N/A,FALSE,"GLCBS";"glccsbs",#N/A,FALSE,"GLCCSBS";"glcis",#N/A,FALSE,"GLCIS";"glccsis",#N/A,FALSE,"GLCCSIS";"glcrat1",#N/A,FALSE,"GLC-ratios1"}</definedName>
    <definedName name="___________rwn6" hidden="1">{"glc1",#N/A,FALSE,"GLC";"glc2",#N/A,FALSE,"GLC";"glc3",#N/A,FALSE,"GLC";"glc4",#N/A,FALSE,"GLC";"glc5",#N/A,FALSE,"GLC"}</definedName>
    <definedName name="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rwn8" hidden="1">{"glc1",#N/A,FALSE,"GLC";"glc2",#N/A,FALSE,"GLC";"glc3",#N/A,FALSE,"GLC";"glc4",#N/A,FALSE,"GLC";"glc5",#N/A,FALSE,"GLC"}</definedName>
    <definedName name="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wrn2" hidden="1">{"glc1",#N/A,FALSE,"GLC";"glc2",#N/A,FALSE,"GLC";"glc3",#N/A,FALSE,"GLC";"glc4",#N/A,FALSE,"GLC";"glc5",#N/A,FALSE,"GLC"}</definedName>
    <definedName name="___________wrn222" hidden="1">{"glc1",#N/A,FALSE,"GLC";"glc2",#N/A,FALSE,"GLC";"glc3",#N/A,FALSE,"GLC";"glc4",#N/A,FALSE,"GLC";"glc5",#N/A,FALSE,"GLC"}</definedName>
    <definedName name="__________rwb2" hidden="1">{#N/A,#N/A,FALSE,"Aging Summary";#N/A,#N/A,FALSE,"Ratio Analysis";#N/A,#N/A,FALSE,"Test 120 Day Accts";#N/A,#N/A,FALSE,"Tickmarks"}</definedName>
    <definedName name="__________rwn1" hidden="1">{#N/A,#N/A,FALSE,"Aging Summary";#N/A,#N/A,FALSE,"Ratio Analysis";#N/A,#N/A,FALSE,"Test 120 Day Accts";#N/A,#N/A,FALSE,"Tickmarks"}</definedName>
    <definedName name="__________rwn10" hidden="1">{#N/A,#N/A,FALSE,"Aging Summary";#N/A,#N/A,FALSE,"Ratio Analysis";#N/A,#N/A,FALSE,"Test 120 Day Accts";#N/A,#N/A,FALSE,"Tickmarks"}</definedName>
    <definedName name="__________rwn3" hidden="1">{"assets",#N/A,FALSE,"historicBS";"liab",#N/A,FALSE,"historicBS";"is",#N/A,FALSE,"historicIS";"ratios",#N/A,FALSE,"ratios"}</definedName>
    <definedName name="__________rwn4" hidden="1">{"assets",#N/A,FALSE,"historicBS";"liab",#N/A,FALSE,"historicBS";"is",#N/A,FALSE,"historicIS";"ratios",#N/A,FALSE,"ratios"}</definedName>
    <definedName name="__________rwn5" hidden="1">{"glcbs",#N/A,FALSE,"GLCBS";"glccsbs",#N/A,FALSE,"GLCCSBS";"glcis",#N/A,FALSE,"GLCIS";"glccsis",#N/A,FALSE,"GLCCSIS";"glcrat1",#N/A,FALSE,"GLC-ratios1"}</definedName>
    <definedName name="__________rwn6" hidden="1">{"glc1",#N/A,FALSE,"GLC";"glc2",#N/A,FALSE,"GLC";"glc3",#N/A,FALSE,"GLC";"glc4",#N/A,FALSE,"GLC";"glc5",#N/A,FALSE,"GLC"}</definedName>
    <definedName name="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rwn8" hidden="1">{"glc1",#N/A,FALSE,"GLC";"glc2",#N/A,FALSE,"GLC";"glc3",#N/A,FALSE,"GLC";"glc4",#N/A,FALSE,"GLC";"glc5",#N/A,FALSE,"GLC"}</definedName>
    <definedName name="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wrn2" hidden="1">{"glc1",#N/A,FALSE,"GLC";"glc2",#N/A,FALSE,"GLC";"glc3",#N/A,FALSE,"GLC";"glc4",#N/A,FALSE,"GLC";"glc5",#N/A,FALSE,"GLC"}</definedName>
    <definedName name="__________wrn222" hidden="1">{"glc1",#N/A,FALSE,"GLC";"glc2",#N/A,FALSE,"GLC";"glc3",#N/A,FALSE,"GLC";"glc4",#N/A,FALSE,"GLC";"glc5",#N/A,FALSE,"GLC"}</definedName>
    <definedName name="_________rwb2" hidden="1">{#N/A,#N/A,FALSE,"Aging Summary";#N/A,#N/A,FALSE,"Ratio Analysis";#N/A,#N/A,FALSE,"Test 120 Day Accts";#N/A,#N/A,FALSE,"Tickmarks"}</definedName>
    <definedName name="_________rwn1" hidden="1">{#N/A,#N/A,FALSE,"Aging Summary";#N/A,#N/A,FALSE,"Ratio Analysis";#N/A,#N/A,FALSE,"Test 120 Day Accts";#N/A,#N/A,FALSE,"Tickmarks"}</definedName>
    <definedName name="_________rwn10" hidden="1">{#N/A,#N/A,FALSE,"Aging Summary";#N/A,#N/A,FALSE,"Ratio Analysis";#N/A,#N/A,FALSE,"Test 120 Day Accts";#N/A,#N/A,FALSE,"Tickmarks"}</definedName>
    <definedName name="_________rwn3" hidden="1">{"assets",#N/A,FALSE,"historicBS";"liab",#N/A,FALSE,"historicBS";"is",#N/A,FALSE,"historicIS";"ratios",#N/A,FALSE,"ratios"}</definedName>
    <definedName name="_________rwn4" hidden="1">{"assets",#N/A,FALSE,"historicBS";"liab",#N/A,FALSE,"historicBS";"is",#N/A,FALSE,"historicIS";"ratios",#N/A,FALSE,"ratios"}</definedName>
    <definedName name="_________rwn5" hidden="1">{"glcbs",#N/A,FALSE,"GLCBS";"glccsbs",#N/A,FALSE,"GLCCSBS";"glcis",#N/A,FALSE,"GLCIS";"glccsis",#N/A,FALSE,"GLCCSIS";"glcrat1",#N/A,FALSE,"GLC-ratios1"}</definedName>
    <definedName name="_________rwn6" hidden="1">{"glc1",#N/A,FALSE,"GLC";"glc2",#N/A,FALSE,"GLC";"glc3",#N/A,FALSE,"GLC";"glc4",#N/A,FALSE,"GLC";"glc5",#N/A,FALSE,"GLC"}</definedName>
    <definedName name="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rwn8" hidden="1">{"glc1",#N/A,FALSE,"GLC";"glc2",#N/A,FALSE,"GLC";"glc3",#N/A,FALSE,"GLC";"glc4",#N/A,FALSE,"GLC";"glc5",#N/A,FALSE,"GLC"}</definedName>
    <definedName name="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wrn2" hidden="1">{"glc1",#N/A,FALSE,"GLC";"glc2",#N/A,FALSE,"GLC";"glc3",#N/A,FALSE,"GLC";"glc4",#N/A,FALSE,"GLC";"glc5",#N/A,FALSE,"GLC"}</definedName>
    <definedName name="_________wrn222" hidden="1">{"glc1",#N/A,FALSE,"GLC";"glc2",#N/A,FALSE,"GLC";"glc3",#N/A,FALSE,"GLC";"glc4",#N/A,FALSE,"GLC";"glc5",#N/A,FALSE,"GLC"}</definedName>
    <definedName name="________hkf8" hidden="1">{"glc1",#N/A,FALSE,"GLC";"glc2",#N/A,FALSE,"GLC";"glc3",#N/A,FALSE,"GLC";"glc4",#N/A,FALSE,"GLC";"glc5",#N/A,FALSE,"GLC"}</definedName>
    <definedName name="________rwb2" hidden="1">{#N/A,#N/A,FALSE,"Aging Summary";#N/A,#N/A,FALSE,"Ratio Analysis";#N/A,#N/A,FALSE,"Test 120 Day Accts";#N/A,#N/A,FALSE,"Tickmarks"}</definedName>
    <definedName name="________rwn1" hidden="1">{#N/A,#N/A,FALSE,"Aging Summary";#N/A,#N/A,FALSE,"Ratio Analysis";#N/A,#N/A,FALSE,"Test 120 Day Accts";#N/A,#N/A,FALSE,"Tickmarks"}</definedName>
    <definedName name="________rwn10" hidden="1">{#N/A,#N/A,FALSE,"Aging Summary";#N/A,#N/A,FALSE,"Ratio Analysis";#N/A,#N/A,FALSE,"Test 120 Day Accts";#N/A,#N/A,FALSE,"Tickmarks"}</definedName>
    <definedName name="________rwn3" hidden="1">{"assets",#N/A,FALSE,"historicBS";"liab",#N/A,FALSE,"historicBS";"is",#N/A,FALSE,"historicIS";"ratios",#N/A,FALSE,"ratios"}</definedName>
    <definedName name="________rwn4" hidden="1">{"assets",#N/A,FALSE,"historicBS";"liab",#N/A,FALSE,"historicBS";"is",#N/A,FALSE,"historicIS";"ratios",#N/A,FALSE,"ratios"}</definedName>
    <definedName name="________rwn5" hidden="1">{"glcbs",#N/A,FALSE,"GLCBS";"glccsbs",#N/A,FALSE,"GLCCSBS";"glcis",#N/A,FALSE,"GLCIS";"glccsis",#N/A,FALSE,"GLCCSIS";"glcrat1",#N/A,FALSE,"GLC-ratios1"}</definedName>
    <definedName name="________rwn6" hidden="1">{"glc1",#N/A,FALSE,"GLC";"glc2",#N/A,FALSE,"GLC";"glc3",#N/A,FALSE,"GLC";"glc4",#N/A,FALSE,"GLC";"glc5",#N/A,FALSE,"GLC"}</definedName>
    <definedName name="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rwn8" hidden="1">{"glc1",#N/A,FALSE,"GLC";"glc2",#N/A,FALSE,"GLC";"glc3",#N/A,FALSE,"GLC";"glc4",#N/A,FALSE,"GLC";"glc5",#N/A,FALSE,"GLC"}</definedName>
    <definedName name="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wrn2" hidden="1">{"glc1",#N/A,FALSE,"GLC";"glc2",#N/A,FALSE,"GLC";"glc3",#N/A,FALSE,"GLC";"glc4",#N/A,FALSE,"GLC";"glc5",#N/A,FALSE,"GLC"}</definedName>
    <definedName name="________wrn222" hidden="1">{"glc1",#N/A,FALSE,"GLC";"glc2",#N/A,FALSE,"GLC";"glc3",#N/A,FALSE,"GLC";"glc4",#N/A,FALSE,"GLC";"glc5",#N/A,FALSE,"GLC"}</definedName>
    <definedName name="________xlfn.AVERAGEIF" hidden="1">#NAME?</definedName>
    <definedName name="_______hkf8" hidden="1">{"glc1",#N/A,FALSE,"GLC";"glc2",#N/A,FALSE,"GLC";"glc3",#N/A,FALSE,"GLC";"glc4",#N/A,FALSE,"GLC";"glc5",#N/A,FALSE,"GLC"}</definedName>
    <definedName name="_______rwb2" hidden="1">{#N/A,#N/A,FALSE,"Aging Summary";#N/A,#N/A,FALSE,"Ratio Analysis";#N/A,#N/A,FALSE,"Test 120 Day Accts";#N/A,#N/A,FALSE,"Tickmarks"}</definedName>
    <definedName name="_______rwn1" hidden="1">{#N/A,#N/A,FALSE,"Aging Summary";#N/A,#N/A,FALSE,"Ratio Analysis";#N/A,#N/A,FALSE,"Test 120 Day Accts";#N/A,#N/A,FALSE,"Tickmarks"}</definedName>
    <definedName name="_______rwn10" hidden="1">{#N/A,#N/A,FALSE,"Aging Summary";#N/A,#N/A,FALSE,"Ratio Analysis";#N/A,#N/A,FALSE,"Test 120 Day Accts";#N/A,#N/A,FALSE,"Tickmarks"}</definedName>
    <definedName name="_______rwn3" hidden="1">{"assets",#N/A,FALSE,"historicBS";"liab",#N/A,FALSE,"historicBS";"is",#N/A,FALSE,"historicIS";"ratios",#N/A,FALSE,"ratios"}</definedName>
    <definedName name="_______rwn4" hidden="1">{"assets",#N/A,FALSE,"historicBS";"liab",#N/A,FALSE,"historicBS";"is",#N/A,FALSE,"historicIS";"ratios",#N/A,FALSE,"ratios"}</definedName>
    <definedName name="_______rwn5" hidden="1">{"glcbs",#N/A,FALSE,"GLCBS";"glccsbs",#N/A,FALSE,"GLCCSBS";"glcis",#N/A,FALSE,"GLCIS";"glccsis",#N/A,FALSE,"GLCCSIS";"glcrat1",#N/A,FALSE,"GLC-ratios1"}</definedName>
    <definedName name="_______rwn6" hidden="1">{"glc1",#N/A,FALSE,"GLC";"glc2",#N/A,FALSE,"GLC";"glc3",#N/A,FALSE,"GLC";"glc4",#N/A,FALSE,"GLC";"glc5",#N/A,FALSE,"GLC"}</definedName>
    <definedName name="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rwn8" hidden="1">{"glc1",#N/A,FALSE,"GLC";"glc2",#N/A,FALSE,"GLC";"glc3",#N/A,FALSE,"GLC";"glc4",#N/A,FALSE,"GLC";"glc5",#N/A,FALSE,"GLC"}</definedName>
    <definedName name="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wrn2" hidden="1">{"glc1",#N/A,FALSE,"GLC";"glc2",#N/A,FALSE,"GLC";"glc3",#N/A,FALSE,"GLC";"glc4",#N/A,FALSE,"GLC";"glc5",#N/A,FALSE,"GLC"}</definedName>
    <definedName name="_______wrn222" hidden="1">{"glc1",#N/A,FALSE,"GLC";"glc2",#N/A,FALSE,"GLC";"glc3",#N/A,FALSE,"GLC";"glc4",#N/A,FALSE,"GLC";"glc5",#N/A,FALSE,"GLC"}</definedName>
    <definedName name="_______xlfn.AVERAGEIF" hidden="1">#NAME?</definedName>
    <definedName name="______rwb2" hidden="1">{#N/A,#N/A,FALSE,"Aging Summary";#N/A,#N/A,FALSE,"Ratio Analysis";#N/A,#N/A,FALSE,"Test 120 Day Accts";#N/A,#N/A,FALSE,"Tickmarks"}</definedName>
    <definedName name="______rwn1" hidden="1">{#N/A,#N/A,FALSE,"Aging Summary";#N/A,#N/A,FALSE,"Ratio Analysis";#N/A,#N/A,FALSE,"Test 120 Day Accts";#N/A,#N/A,FALSE,"Tickmarks"}</definedName>
    <definedName name="______rwn10" hidden="1">{#N/A,#N/A,FALSE,"Aging Summary";#N/A,#N/A,FALSE,"Ratio Analysis";#N/A,#N/A,FALSE,"Test 120 Day Accts";#N/A,#N/A,FALSE,"Tickmarks"}</definedName>
    <definedName name="______rwn3" hidden="1">{"assets",#N/A,FALSE,"historicBS";"liab",#N/A,FALSE,"historicBS";"is",#N/A,FALSE,"historicIS";"ratios",#N/A,FALSE,"ratios"}</definedName>
    <definedName name="______rwn4" hidden="1">{"assets",#N/A,FALSE,"historicBS";"liab",#N/A,FALSE,"historicBS";"is",#N/A,FALSE,"historicIS";"ratios",#N/A,FALSE,"ratios"}</definedName>
    <definedName name="______rwn5" hidden="1">{"glcbs",#N/A,FALSE,"GLCBS";"glccsbs",#N/A,FALSE,"GLCCSBS";"glcis",#N/A,FALSE,"GLCIS";"glccsis",#N/A,FALSE,"GLCCSIS";"glcrat1",#N/A,FALSE,"GLC-ratios1"}</definedName>
    <definedName name="______rwn6" hidden="1">{"glc1",#N/A,FALSE,"GLC";"glc2",#N/A,FALSE,"GLC";"glc3",#N/A,FALSE,"GLC";"glc4",#N/A,FALSE,"GLC";"glc5",#N/A,FALSE,"GLC"}</definedName>
    <definedName name="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rwn8" hidden="1">{"glc1",#N/A,FALSE,"GLC";"glc2",#N/A,FALSE,"GLC";"glc3",#N/A,FALSE,"GLC";"glc4",#N/A,FALSE,"GLC";"glc5",#N/A,FALSE,"GLC"}</definedName>
    <definedName name="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wrn2" hidden="1">{"glc1",#N/A,FALSE,"GLC";"glc2",#N/A,FALSE,"GLC";"glc3",#N/A,FALSE,"GLC";"glc4",#N/A,FALSE,"GLC";"glc5",#N/A,FALSE,"GLC"}</definedName>
    <definedName name="______wrn222" hidden="1">{"glc1",#N/A,FALSE,"GLC";"glc2",#N/A,FALSE,"GLC";"glc3",#N/A,FALSE,"GLC";"glc4",#N/A,FALSE,"GLC";"glc5",#N/A,FALSE,"GLC"}</definedName>
    <definedName name="______xlfn.AVERAGEIF" hidden="1">#NAME?</definedName>
    <definedName name="_____hkf8" hidden="1">{"glc1",#N/A,FALSE,"GLC";"glc2",#N/A,FALSE,"GLC";"glc3",#N/A,FALSE,"GLC";"glc4",#N/A,FALSE,"GLC";"glc5",#N/A,FALSE,"GLC"}</definedName>
    <definedName name="_____rwb2" hidden="1">{#N/A,#N/A,FALSE,"Aging Summary";#N/A,#N/A,FALSE,"Ratio Analysis";#N/A,#N/A,FALSE,"Test 120 Day Accts";#N/A,#N/A,FALSE,"Tickmarks"}</definedName>
    <definedName name="_____rwn1" hidden="1">{#N/A,#N/A,FALSE,"Aging Summary";#N/A,#N/A,FALSE,"Ratio Analysis";#N/A,#N/A,FALSE,"Test 120 Day Accts";#N/A,#N/A,FALSE,"Tickmarks"}</definedName>
    <definedName name="_____rwn10" hidden="1">{#N/A,#N/A,FALSE,"Aging Summary";#N/A,#N/A,FALSE,"Ratio Analysis";#N/A,#N/A,FALSE,"Test 120 Day Accts";#N/A,#N/A,FALSE,"Tickmarks"}</definedName>
    <definedName name="_____rwn3" hidden="1">{"assets",#N/A,FALSE,"historicBS";"liab",#N/A,FALSE,"historicBS";"is",#N/A,FALSE,"historicIS";"ratios",#N/A,FALSE,"ratios"}</definedName>
    <definedName name="_____rwn4" hidden="1">{"assets",#N/A,FALSE,"historicBS";"liab",#N/A,FALSE,"historicBS";"is",#N/A,FALSE,"historicIS";"ratios",#N/A,FALSE,"ratios"}</definedName>
    <definedName name="_____rwn5" hidden="1">{"glcbs",#N/A,FALSE,"GLCBS";"glccsbs",#N/A,FALSE,"GLCCSBS";"glcis",#N/A,FALSE,"GLCIS";"glccsis",#N/A,FALSE,"GLCCSIS";"glcrat1",#N/A,FALSE,"GLC-ratios1"}</definedName>
    <definedName name="_____rwn6" hidden="1">{"glc1",#N/A,FALSE,"GLC";"glc2",#N/A,FALSE,"GLC";"glc3",#N/A,FALSE,"GLC";"glc4",#N/A,FALSE,"GLC";"glc5",#N/A,FALSE,"GLC"}</definedName>
    <definedName name="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rwn8" hidden="1">{"glc1",#N/A,FALSE,"GLC";"glc2",#N/A,FALSE,"GLC";"glc3",#N/A,FALSE,"GLC";"glc4",#N/A,FALSE,"GLC";"glc5",#N/A,FALSE,"GLC"}</definedName>
    <definedName name="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wrn2" hidden="1">{"glc1",#N/A,FALSE,"GLC";"glc2",#N/A,FALSE,"GLC";"glc3",#N/A,FALSE,"GLC";"glc4",#N/A,FALSE,"GLC";"glc5",#N/A,FALSE,"GLC"}</definedName>
    <definedName name="_____wrn222" hidden="1">{"glc1",#N/A,FALSE,"GLC";"glc2",#N/A,FALSE,"GLC";"glc3",#N/A,FALSE,"GLC";"glc4",#N/A,FALSE,"GLC";"glc5",#N/A,FALSE,"GLC"}</definedName>
    <definedName name="_____xlfn.AVERAGEIF" hidden="1">#NAME?</definedName>
    <definedName name="____CF2" hidden="1">{"Output%",#N/A,FALSE,"Output"}</definedName>
    <definedName name="____hkf8" hidden="1">{"glc1",#N/A,FALSE,"GLC";"glc2",#N/A,FALSE,"GLC";"glc3",#N/A,FALSE,"GLC";"glc4",#N/A,FALSE,"GLC";"glc5",#N/A,FALSE,"GLC"}</definedName>
    <definedName name="____rwb2" hidden="1">{#N/A,#N/A,FALSE,"Aging Summary";#N/A,#N/A,FALSE,"Ratio Analysis";#N/A,#N/A,FALSE,"Test 120 Day Accts";#N/A,#N/A,FALSE,"Tickmarks"}</definedName>
    <definedName name="____rwn1" hidden="1">{#N/A,#N/A,FALSE,"Aging Summary";#N/A,#N/A,FALSE,"Ratio Analysis";#N/A,#N/A,FALSE,"Test 120 Day Accts";#N/A,#N/A,FALSE,"Tickmarks"}</definedName>
    <definedName name="____rwn10" hidden="1">{#N/A,#N/A,FALSE,"Aging Summary";#N/A,#N/A,FALSE,"Ratio Analysis";#N/A,#N/A,FALSE,"Test 120 Day Accts";#N/A,#N/A,FALSE,"Tickmarks"}</definedName>
    <definedName name="____rwn3" hidden="1">{"assets",#N/A,FALSE,"historicBS";"liab",#N/A,FALSE,"historicBS";"is",#N/A,FALSE,"historicIS";"ratios",#N/A,FALSE,"ratios"}</definedName>
    <definedName name="____rwn4" hidden="1">{"assets",#N/A,FALSE,"historicBS";"liab",#N/A,FALSE,"historicBS";"is",#N/A,FALSE,"historicIS";"ratios",#N/A,FALSE,"ratios"}</definedName>
    <definedName name="____rwn5" hidden="1">{"glcbs",#N/A,FALSE,"GLCBS";"glccsbs",#N/A,FALSE,"GLCCSBS";"glcis",#N/A,FALSE,"GLCIS";"glccsis",#N/A,FALSE,"GLCCSIS";"glcrat1",#N/A,FALSE,"GLC-ratios1"}</definedName>
    <definedName name="____rwn6" hidden="1">{"glc1",#N/A,FALSE,"GLC";"glc2",#N/A,FALSE,"GLC";"glc3",#N/A,FALSE,"GLC";"glc4",#N/A,FALSE,"GLC";"glc5",#N/A,FALSE,"GLC"}</definedName>
    <definedName name="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rwn8" hidden="1">{"glc1",#N/A,FALSE,"GLC";"glc2",#N/A,FALSE,"GLC";"glc3",#N/A,FALSE,"GLC";"glc4",#N/A,FALSE,"GLC";"glc5",#N/A,FALSE,"GLC"}</definedName>
    <definedName name="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wrn2" hidden="1">{"glc1",#N/A,FALSE,"GLC";"glc2",#N/A,FALSE,"GLC";"glc3",#N/A,FALSE,"GLC";"glc4",#N/A,FALSE,"GLC";"glc5",#N/A,FALSE,"GLC"}</definedName>
    <definedName name="____wrn222" hidden="1">{"glc1",#N/A,FALSE,"GLC";"glc2",#N/A,FALSE,"GLC";"glc3",#N/A,FALSE,"GLC";"glc4",#N/A,FALSE,"GLC";"glc5",#N/A,FALSE,"GLC"}</definedName>
    <definedName name="____xlfn.AVERAGEIF" hidden="1">#NAME?</definedName>
    <definedName name="___123" hidden="1">#REF!</definedName>
    <definedName name="___CF2" hidden="1">{"Output%",#N/A,FALSE,"Output"}</definedName>
    <definedName name="___hkf8" hidden="1">{"glc1",#N/A,FALSE,"GLC";"glc2",#N/A,FALSE,"GLC";"glc3",#N/A,FALSE,"GLC";"glc4",#N/A,FALSE,"GLC";"glc5",#N/A,FALSE,"GLC"}</definedName>
    <definedName name="___rwb2" hidden="1">{#N/A,#N/A,FALSE,"Aging Summary";#N/A,#N/A,FALSE,"Ratio Analysis";#N/A,#N/A,FALSE,"Test 120 Day Accts";#N/A,#N/A,FALSE,"Tickmarks"}</definedName>
    <definedName name="___rwn1" hidden="1">{#N/A,#N/A,FALSE,"Aging Summary";#N/A,#N/A,FALSE,"Ratio Analysis";#N/A,#N/A,FALSE,"Test 120 Day Accts";#N/A,#N/A,FALSE,"Tickmarks"}</definedName>
    <definedName name="___rwn10" hidden="1">{#N/A,#N/A,FALSE,"Aging Summary";#N/A,#N/A,FALSE,"Ratio Analysis";#N/A,#N/A,FALSE,"Test 120 Day Accts";#N/A,#N/A,FALSE,"Tickmarks"}</definedName>
    <definedName name="___rwn3" hidden="1">{"assets",#N/A,FALSE,"historicBS";"liab",#N/A,FALSE,"historicBS";"is",#N/A,FALSE,"historicIS";"ratios",#N/A,FALSE,"ratios"}</definedName>
    <definedName name="___rwn4" hidden="1">{"assets",#N/A,FALSE,"historicBS";"liab",#N/A,FALSE,"historicBS";"is",#N/A,FALSE,"historicIS";"ratios",#N/A,FALSE,"ratios"}</definedName>
    <definedName name="___rwn5" hidden="1">{"glcbs",#N/A,FALSE,"GLCBS";"glccsbs",#N/A,FALSE,"GLCCSBS";"glcis",#N/A,FALSE,"GLCIS";"glccsis",#N/A,FALSE,"GLCCSIS";"glcrat1",#N/A,FALSE,"GLC-ratios1"}</definedName>
    <definedName name="___rwn6" hidden="1">{"glc1",#N/A,FALSE,"GLC";"glc2",#N/A,FALSE,"GLC";"glc3",#N/A,FALSE,"GLC";"glc4",#N/A,FALSE,"GLC";"glc5",#N/A,FALSE,"GLC"}</definedName>
    <definedName name="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rwn8" hidden="1">{"glc1",#N/A,FALSE,"GLC";"glc2",#N/A,FALSE,"GLC";"glc3",#N/A,FALSE,"GLC";"glc4",#N/A,FALSE,"GLC";"glc5",#N/A,FALSE,"GLC"}</definedName>
    <definedName name="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wrn2" hidden="1">{"glc1",#N/A,FALSE,"GLC";"glc2",#N/A,FALSE,"GLC";"glc3",#N/A,FALSE,"GLC";"glc4",#N/A,FALSE,"GLC";"glc5",#N/A,FALSE,"GLC"}</definedName>
    <definedName name="___wrn222" hidden="1">{"glc1",#N/A,FALSE,"GLC";"glc2",#N/A,FALSE,"GLC";"glc3",#N/A,FALSE,"GLC";"glc4",#N/A,FALSE,"GLC";"glc5",#N/A,FALSE,"GLC"}</definedName>
    <definedName name="___xlfn.AVERAGEIF" hidden="1">#NAME?</definedName>
    <definedName name="__1__123Graph_ACHART_4" hidden="1">#REF!</definedName>
    <definedName name="__123_" hidden="1">#REF!</definedName>
    <definedName name="__123Graph_A" hidden="1">[1]T1!#REF!</definedName>
    <definedName name="__123Graph_B" hidden="1">[1]T1!#REF!</definedName>
    <definedName name="__123Graph_X" hidden="1">[1]T1!#REF!</definedName>
    <definedName name="__2__123Graph_XCHART_3" hidden="1">#REF!</definedName>
    <definedName name="__3__123Graph_XCHART_4" hidden="1">#REF!</definedName>
    <definedName name="__4aaa" hidden="1">{#N/A,#N/A,FALSE,"Aging Summary";#N/A,#N/A,FALSE,"Ratio Analysis";#N/A,#N/A,FALSE,"Test 120 Day Accts";#N/A,#N/A,FALSE,"Tickmarks"}</definedName>
    <definedName name="__c" hidden="1">{"ÜBERSICHT",#N/A,FALSE,"ABW KUM";"Kostenzoom",#N/A,FALSE,"ABW KUM";"ÜBERSICHT",#N/A,FALSE,"ABW HORE";"Kostenzoom",#N/A,FALSE,"ABW HORE"}</definedName>
    <definedName name="__CF2" hidden="1">{"Output%",#N/A,FALSE,"Output"}</definedName>
    <definedName name="__hkf8" hidden="1">{"glc1",#N/A,FALSE,"GLC";"glc2",#N/A,FALSE,"GLC";"glc3",#N/A,FALSE,"GLC";"glc4",#N/A,FALSE,"GLC";"glc5",#N/A,FALSE,"GLC"}</definedName>
    <definedName name="__IntlFixup" hidden="1">TRUE</definedName>
    <definedName name="__rwb2" hidden="1">{#N/A,#N/A,FALSE,"Aging Summary";#N/A,#N/A,FALSE,"Ratio Analysis";#N/A,#N/A,FALSE,"Test 120 Day Accts";#N/A,#N/A,FALSE,"Tickmarks"}</definedName>
    <definedName name="__rwn1" hidden="1">{#N/A,#N/A,FALSE,"Aging Summary";#N/A,#N/A,FALSE,"Ratio Analysis";#N/A,#N/A,FALSE,"Test 120 Day Accts";#N/A,#N/A,FALSE,"Tickmarks"}</definedName>
    <definedName name="__rwn10" hidden="1">{#N/A,#N/A,FALSE,"Aging Summary";#N/A,#N/A,FALSE,"Ratio Analysis";#N/A,#N/A,FALSE,"Test 120 Day Accts";#N/A,#N/A,FALSE,"Tickmarks"}</definedName>
    <definedName name="__rwn3" hidden="1">{"assets",#N/A,FALSE,"historicBS";"liab",#N/A,FALSE,"historicBS";"is",#N/A,FALSE,"historicIS";"ratios",#N/A,FALSE,"ratios"}</definedName>
    <definedName name="__rwn4" hidden="1">{"assets",#N/A,FALSE,"historicBS";"liab",#N/A,FALSE,"historicBS";"is",#N/A,FALSE,"historicIS";"ratios",#N/A,FALSE,"ratios"}</definedName>
    <definedName name="__rwn5" hidden="1">{"glcbs",#N/A,FALSE,"GLCBS";"glccsbs",#N/A,FALSE,"GLCCSBS";"glcis",#N/A,FALSE,"GLCIS";"glccsis",#N/A,FALSE,"GLCCSIS";"glcrat1",#N/A,FALSE,"GLC-ratios1"}</definedName>
    <definedName name="__rwn6" hidden="1">{"glc1",#N/A,FALSE,"GLC";"glc2",#N/A,FALSE,"GLC";"glc3",#N/A,FALSE,"GLC";"glc4",#N/A,FALSE,"GLC";"glc5",#N/A,FALSE,"GLC"}</definedName>
    <definedName name="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rwn8" hidden="1">{"glc1",#N/A,FALSE,"GLC";"glc2",#N/A,FALSE,"GLC";"glc3",#N/A,FALSE,"GLC";"glc4",#N/A,FALSE,"GLC";"glc5",#N/A,FALSE,"GLC"}</definedName>
    <definedName name="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wrn2" hidden="1">{"glc1",#N/A,FALSE,"GLC";"glc2",#N/A,FALSE,"GLC";"glc3",#N/A,FALSE,"GLC";"glc4",#N/A,FALSE,"GLC";"glc5",#N/A,FALSE,"GLC"}</definedName>
    <definedName name="__wrn222" hidden="1">{"glc1",#N/A,FALSE,"GLC";"glc2",#N/A,FALSE,"GLC";"glc3",#N/A,FALSE,"GLC";"glc4",#N/A,FALSE,"GLC";"glc5",#N/A,FALSE,"GLC"}</definedName>
    <definedName name="__xlfn.AVERAGEIF" hidden="1">#NAME?</definedName>
    <definedName name="__xlfn.BAHTTEXT" hidden="1">#NAME?</definedName>
    <definedName name="_1" hidden="1">#REF!</definedName>
    <definedName name="_1_________________________________________________123Graph_XCHART_4" hidden="1">#REF!</definedName>
    <definedName name="_1_________________123Graph_XCHART_4" hidden="1">#REF!</definedName>
    <definedName name="_1___123Graph_ACHART_4" hidden="1">#REF!</definedName>
    <definedName name="_1___123Graph_XCHART_4" hidden="1">#REF!</definedName>
    <definedName name="_1__123Graph_AChart_1A" hidden="1">#REF!</definedName>
    <definedName name="_1__123Graph_ACHART_4" hidden="1">#REF!</definedName>
    <definedName name="_10__________________________________________123Graph_ACHART_4" hidden="1">#REF!</definedName>
    <definedName name="_10_____________123Graph_XCHART_3" hidden="1">#REF!</definedName>
    <definedName name="_100____________123Graph_ACHART_4" hidden="1">#REF!</definedName>
    <definedName name="_101____________123Graph_XCHART_3" hidden="1">#REF!</definedName>
    <definedName name="_102____________123Graph_XCHART_4" hidden="1">#REF!</definedName>
    <definedName name="_103___________123Graph_ACHART_4" hidden="1">#REF!</definedName>
    <definedName name="_104___________123Graph_XCHART_3" hidden="1">#REF!</definedName>
    <definedName name="_105___________123Graph_XCHART_4" hidden="1">#REF!</definedName>
    <definedName name="_106__________123Graph_ACHART_4" hidden="1">#REF!</definedName>
    <definedName name="_107__________123Graph_XCHART_3" hidden="1">#REF!</definedName>
    <definedName name="_108__________123Graph_XCHART_4" hidden="1">#REF!</definedName>
    <definedName name="_109_________123Graph_ACHART_4" hidden="1">#REF!</definedName>
    <definedName name="_11__________________________________________123Graph_XCHART_3" hidden="1">#REF!</definedName>
    <definedName name="_11_____________123Graph_XCHART_4" hidden="1">#REF!</definedName>
    <definedName name="_110_________123Graph_XCHART_3" hidden="1">#REF!</definedName>
    <definedName name="_111_________123Graph_XCHART_4" hidden="1">#REF!</definedName>
    <definedName name="_112________123Graph_ACHART_4" hidden="1">#REF!</definedName>
    <definedName name="_113________123Graph_XCHART_3" hidden="1">#REF!</definedName>
    <definedName name="_114________123Graph_XCHART_4" hidden="1">#REF!</definedName>
    <definedName name="_115_______123Graph_ACHART_4" hidden="1">#REF!</definedName>
    <definedName name="_116_______123Graph_XCHART_3" hidden="1">#REF!</definedName>
    <definedName name="_117_______123Graph_XCHART_4" hidden="1">#REF!</definedName>
    <definedName name="_118______123Graph_ACHART_4" hidden="1">#REF!</definedName>
    <definedName name="_119______123Graph_XCHART_3" hidden="1">#REF!</definedName>
    <definedName name="_12__________________________________________123Graph_XCHART_4" hidden="1">#REF!</definedName>
    <definedName name="_12____________123Graph_ACHART_4" hidden="1">#REF!</definedName>
    <definedName name="_120______123Graph_XCHART_4" hidden="1">#REF!</definedName>
    <definedName name="_121_____123Graph_ACHART_4" hidden="1">#REF!</definedName>
    <definedName name="_122_____123Graph_XCHART_3" hidden="1">#REF!</definedName>
    <definedName name="_123" hidden="1">#REF!</definedName>
    <definedName name="_123_____123Graph_XCHART_4" hidden="1">#REF!</definedName>
    <definedName name="_1234" hidden="1">[1]T1!#REF!</definedName>
    <definedName name="_12345" hidden="1">[1]T1!#REF!</definedName>
    <definedName name="_124____123Graph_ACHART_4" hidden="1">#REF!</definedName>
    <definedName name="_124GraphA" hidden="1">[1]T1!#REF!</definedName>
    <definedName name="_125____123Graph_XCHART_3" hidden="1">#REF!</definedName>
    <definedName name="_126____123Graph_XCHART_4" hidden="1">#REF!</definedName>
    <definedName name="_127___123Graph_ACHART_4" hidden="1">#REF!</definedName>
    <definedName name="_128___123Graph_XCHART_3" hidden="1">#REF!</definedName>
    <definedName name="_129___123Graph_XCHART_4" hidden="1">#REF!</definedName>
    <definedName name="_13_________________________________________123Graph_ACHART_4" hidden="1">#REF!</definedName>
    <definedName name="_13____________123Graph_XCHART_3" hidden="1">#REF!</definedName>
    <definedName name="_130__123Graph_ACHART_4" hidden="1">#REF!</definedName>
    <definedName name="_131__123Graph_XCHART_3" hidden="1">#REF!</definedName>
    <definedName name="_132__123Graph_XCHART_4" hidden="1">#REF!</definedName>
    <definedName name="_134aaa" hidden="1">{#N/A,#N/A,FALSE,"Aging Summary";#N/A,#N/A,FALSE,"Ratio Analysis";#N/A,#N/A,FALSE,"Test 120 Day Accts";#N/A,#N/A,FALSE,"Tickmarks"}</definedName>
    <definedName name="_14_________________________________________123Graph_XCHART_3" hidden="1">#REF!</definedName>
    <definedName name="_14____________123Graph_XCHART_4" hidden="1">#REF!</definedName>
    <definedName name="_15_________________________________________123Graph_XCHART_4" hidden="1">#REF!</definedName>
    <definedName name="_15___________123Graph_ACHART_4" hidden="1">#REF!</definedName>
    <definedName name="_16________________________________________123Graph_ACHART_4" hidden="1">#REF!</definedName>
    <definedName name="_16___________123Graph_XCHART_3" hidden="1">#REF!</definedName>
    <definedName name="_17________________________________________123Graph_XCHART_3" hidden="1">#REF!</definedName>
    <definedName name="_17___________123Graph_XCHART_4" hidden="1">#REF!</definedName>
    <definedName name="_18________________________________________123Graph_XCHART_4" hidden="1">#REF!</definedName>
    <definedName name="_18__________123Graph_ACHART_4" hidden="1">#REF!</definedName>
    <definedName name="_19_______________________________________123Graph_ACHART_4" hidden="1">#REF!</definedName>
    <definedName name="_19__________123Graph_XCHART_3" hidden="1">#REF!</definedName>
    <definedName name="_2________________________________________________123Graph_XCHART_4" hidden="1">#REF!</definedName>
    <definedName name="_2________________123Graph_XCHART_4" hidden="1">#REF!</definedName>
    <definedName name="_2___123Graph_XCHART_3" hidden="1">#REF!</definedName>
    <definedName name="_2__123Graph_AChart_1A" hidden="1">#REF!</definedName>
    <definedName name="_2__123Graph_ACHART_4" hidden="1">#REF!</definedName>
    <definedName name="_2__123Graph_BChart_1A" hidden="1">#REF!</definedName>
    <definedName name="_2__123Graph_XCHART_3" hidden="1">#REF!</definedName>
    <definedName name="_20_______________________________________123Graph_XCHART_3" hidden="1">#REF!</definedName>
    <definedName name="_20__________123Graph_XCHART_4" hidden="1">#REF!</definedName>
    <definedName name="_21_______________________________________123Graph_XCHART_4" hidden="1">#REF!</definedName>
    <definedName name="_21_________123Graph_ACHART_4" hidden="1">#REF!</definedName>
    <definedName name="_22______________________________________123Graph_ACHART_4" hidden="1">#REF!</definedName>
    <definedName name="_22_________123Graph_XCHART_3" hidden="1">#REF!</definedName>
    <definedName name="_23______________________________________123Graph_XCHART_3" hidden="1">#REF!</definedName>
    <definedName name="_23_________123Graph_XCHART_4" hidden="1">#REF!</definedName>
    <definedName name="_24______________________________________123Graph_XCHART_4" hidden="1">#REF!</definedName>
    <definedName name="_24________123Graph_ACHART_4" hidden="1">#REF!</definedName>
    <definedName name="_25_____________________________________123Graph_ACHART_4" hidden="1">#REF!</definedName>
    <definedName name="_25________123Graph_XCHART_3" hidden="1">#REF!</definedName>
    <definedName name="_26_____________________________________123Graph_XCHART_3" hidden="1">#REF!</definedName>
    <definedName name="_26________123Graph_XCHART_4" hidden="1">#REF!</definedName>
    <definedName name="_27_____________________________________123Graph_XCHART_4" hidden="1">#REF!</definedName>
    <definedName name="_27_______123Graph_ACHART_4" hidden="1">#REF!</definedName>
    <definedName name="_28____________________________________123Graph_ACHART_4" hidden="1">#REF!</definedName>
    <definedName name="_28_______123Graph_XCHART_3" hidden="1">#REF!</definedName>
    <definedName name="_29____________________________________123Graph_XCHART_3" hidden="1">#REF!</definedName>
    <definedName name="_29_______123Graph_XCHART_4" hidden="1">#REF!</definedName>
    <definedName name="_3_______________________________________________123Graph_XCHART_4" hidden="1">#REF!</definedName>
    <definedName name="_3_______________123Graph_ACHART_4" hidden="1">#REF!</definedName>
    <definedName name="_3___123Graph_XCHART_4" hidden="1">#REF!</definedName>
    <definedName name="_3__123Graph_XCHART_3" hidden="1">#REF!</definedName>
    <definedName name="_3__123Graph_XCHART_4" hidden="1">#REF!</definedName>
    <definedName name="_30____________________________________123Graph_XCHART_4" hidden="1">#REF!</definedName>
    <definedName name="_30______123Graph_ACHART_4" hidden="1">#REF!</definedName>
    <definedName name="_31___________________________________123Graph_ACHART_4" hidden="1">#REF!</definedName>
    <definedName name="_31______123Graph_XCHART_3" hidden="1">#REF!</definedName>
    <definedName name="_32___________________________________123Graph_XCHART_3" hidden="1">#REF!</definedName>
    <definedName name="_32______123Graph_XCHART_4" hidden="1">#REF!</definedName>
    <definedName name="_33___________________________________123Graph_XCHART_4" hidden="1">#REF!</definedName>
    <definedName name="_33_____123Graph_ACHART_4" hidden="1">#REF!</definedName>
    <definedName name="_34__________________________________123Graph_ACHART_4" hidden="1">#REF!</definedName>
    <definedName name="_34_____123Graph_XCHART_3" hidden="1">#REF!</definedName>
    <definedName name="_35__________________________________123Graph_XCHART_3" hidden="1">#REF!</definedName>
    <definedName name="_35_____123Graph_XCHART_4" hidden="1">#REF!</definedName>
    <definedName name="_36__________________________________123Graph_XCHART_4" hidden="1">#REF!</definedName>
    <definedName name="_36____123Graph_ACHART_4" hidden="1">#REF!</definedName>
    <definedName name="_37_________________________________123Graph_ACHART_4" hidden="1">#REF!</definedName>
    <definedName name="_37____123Graph_XCHART_3" hidden="1">#REF!</definedName>
    <definedName name="_38_________________________________123Graph_XCHART_3" hidden="1">#REF!</definedName>
    <definedName name="_38____123Graph_XCHART_4" hidden="1">#REF!</definedName>
    <definedName name="_39_________________________________123Graph_XCHART_4" hidden="1">#REF!</definedName>
    <definedName name="_39___123Graph_ACHART_4" hidden="1">#REF!</definedName>
    <definedName name="_4______________________________________________123Graph_XCHART_4" hidden="1">#REF!</definedName>
    <definedName name="_4_______________123Graph_XCHART_3" hidden="1">#REF!</definedName>
    <definedName name="_4__123Graph_ACHART_4" hidden="1">#REF!</definedName>
    <definedName name="_4__123Graph_BChart_1A" hidden="1">#REF!</definedName>
    <definedName name="_4__123Graph_XCHART_4" hidden="1">#REF!</definedName>
    <definedName name="_40________________________________123Graph_ACHART_4" hidden="1">#REF!</definedName>
    <definedName name="_40___123Graph_XCHART_3" hidden="1">#REF!</definedName>
    <definedName name="_41________________________________123Graph_XCHART_3" hidden="1">#REF!</definedName>
    <definedName name="_41___123Graph_XCHART_4" hidden="1">#REF!</definedName>
    <definedName name="_42________________________________123Graph_XCHART_4" hidden="1">#REF!</definedName>
    <definedName name="_42__123Graph_ACHART_4" hidden="1">#REF!</definedName>
    <definedName name="_43_______________________________123Graph_ACHART_4" hidden="1">#REF!</definedName>
    <definedName name="_43__123Graph_XCHART_3" hidden="1">#REF!</definedName>
    <definedName name="_44_______________________________123Graph_XCHART_3" hidden="1">#REF!</definedName>
    <definedName name="_44__123Graph_XCHART_4" hidden="1">#REF!</definedName>
    <definedName name="_45_______________________________123Graph_XCHART_4" hidden="1">#REF!</definedName>
    <definedName name="_46______________________________123Graph_ACHART_4" hidden="1">#REF!</definedName>
    <definedName name="_47______________________________123Graph_XCHART_3" hidden="1">#REF!</definedName>
    <definedName name="_48______________________________123Graph_XCHART_4" hidden="1">#REF!</definedName>
    <definedName name="_49_____________________________123Graph_ACHART_4" hidden="1">#REF!</definedName>
    <definedName name="_4aaa" hidden="1">{#N/A,#N/A,FALSE,"Aging Summary";#N/A,#N/A,FALSE,"Ratio Analysis";#N/A,#N/A,FALSE,"Test 120 Day Accts";#N/A,#N/A,FALSE,"Tickmarks"}</definedName>
    <definedName name="_5_____________________________________________123Graph_XCHART_4" hidden="1">#REF!</definedName>
    <definedName name="_5_______________123Graph_XCHART_4" hidden="1">#REF!</definedName>
    <definedName name="_5__123Graph_XCHART_3" hidden="1">#REF!</definedName>
    <definedName name="_50_____________________________123Graph_XCHART_3" hidden="1">#REF!</definedName>
    <definedName name="_51_____________________________123Graph_XCHART_4" hidden="1">#REF!</definedName>
    <definedName name="_52____________________________123Graph_ACHART_4" hidden="1">#REF!</definedName>
    <definedName name="_53____________________________123Graph_XCHART_3" hidden="1">#REF!</definedName>
    <definedName name="_54____________________________123Graph_XCHART_4" hidden="1">#REF!</definedName>
    <definedName name="_55___________________________123Graph_ACHART_4" hidden="1">#REF!</definedName>
    <definedName name="_56___________________________123Graph_XCHART_3" hidden="1">#REF!</definedName>
    <definedName name="_57___________________________123Graph_XCHART_4" hidden="1">#REF!</definedName>
    <definedName name="_58__________________________123Graph_ACHART_4" hidden="1">#REF!</definedName>
    <definedName name="_59__________________________123Graph_XCHART_3" hidden="1">#REF!</definedName>
    <definedName name="_5aaa" hidden="1">{#N/A,#N/A,FALSE,"Aging Summary";#N/A,#N/A,FALSE,"Ratio Analysis";#N/A,#N/A,FALSE,"Test 120 Day Accts";#N/A,#N/A,FALSE,"Tickmarks"}</definedName>
    <definedName name="_6____________________________________________123Graph_XCHART_4" hidden="1">#REF!</definedName>
    <definedName name="_6______________123Graph_ACHART_4" hidden="1">#REF!</definedName>
    <definedName name="_6__123Graph_XCHART_4" hidden="1">#REF!</definedName>
    <definedName name="_60__________________________123Graph_XCHART_4" hidden="1">#REF!</definedName>
    <definedName name="_61_________________________123Graph_ACHART_4" hidden="1">#REF!</definedName>
    <definedName name="_62_________________________123Graph_XCHART_3" hidden="1">#REF!</definedName>
    <definedName name="_63_________________________123Graph_XCHART_4" hidden="1">#REF!</definedName>
    <definedName name="_64________________________123Graph_ACHART_4" hidden="1">#REF!</definedName>
    <definedName name="_65________________________123Graph_XCHART_3" hidden="1">#REF!</definedName>
    <definedName name="_66________________________123Graph_XCHART_4" hidden="1">#REF!</definedName>
    <definedName name="_67_______________________123Graph_ACHART_4" hidden="1">#REF!</definedName>
    <definedName name="_68_______________________123Graph_XCHART_3" hidden="1">#REF!</definedName>
    <definedName name="_69_______________________123Graph_XCHART_4" hidden="1">#REF!</definedName>
    <definedName name="_6aaa" hidden="1">{#N/A,#N/A,FALSE,"Aging Summary";#N/A,#N/A,FALSE,"Ratio Analysis";#N/A,#N/A,FALSE,"Test 120 Day Accts";#N/A,#N/A,FALSE,"Tickmarks"}</definedName>
    <definedName name="_7___________________________________________123Graph_ACHART_4" hidden="1">#REF!</definedName>
    <definedName name="_7______________123Graph_XCHART_3" hidden="1">#REF!</definedName>
    <definedName name="_70______________________123Graph_ACHART_4" hidden="1">#REF!</definedName>
    <definedName name="_71______________________123Graph_XCHART_3" hidden="1">#REF!</definedName>
    <definedName name="_72______________________123Graph_XCHART_4" hidden="1">#REF!</definedName>
    <definedName name="_73_____________________123Graph_ACHART_4" hidden="1">#REF!</definedName>
    <definedName name="_74_____________________123Graph_XCHART_3" hidden="1">#REF!</definedName>
    <definedName name="_75_____________________123Graph_XCHART_4" hidden="1">#REF!</definedName>
    <definedName name="_76____________________123Graph_ACHART_4" hidden="1">#REF!</definedName>
    <definedName name="_77____________________123Graph_XCHART_3" hidden="1">#REF!</definedName>
    <definedName name="_78____________________123Graph_XCHART_4" hidden="1">#REF!</definedName>
    <definedName name="_79___________________123Graph_ACHART_4" hidden="1">#REF!</definedName>
    <definedName name="_8___________________________________________123Graph_XCHART_3" hidden="1">#REF!</definedName>
    <definedName name="_8______________123Graph_XCHART_4" hidden="1">#REF!</definedName>
    <definedName name="_80___________________123Graph_XCHART_3" hidden="1">#REF!</definedName>
    <definedName name="_81___________________123Graph_XCHART_4" hidden="1">#REF!</definedName>
    <definedName name="_82__________________123Graph_ACHART_4" hidden="1">#REF!</definedName>
    <definedName name="_83__________________123Graph_XCHART_3" hidden="1">#REF!</definedName>
    <definedName name="_84__________________123Graph_XCHART_4" hidden="1">#REF!</definedName>
    <definedName name="_85_________________123Graph_ACHART_4" hidden="1">#REF!</definedName>
    <definedName name="_86_________________123Graph_XCHART_3" hidden="1">#REF!</definedName>
    <definedName name="_87_________________123Graph_XCHART_4" hidden="1">#REF!</definedName>
    <definedName name="_88________________123Graph_ACHART_4" hidden="1">#REF!</definedName>
    <definedName name="_89________________123Graph_XCHART_3" hidden="1">#REF!</definedName>
    <definedName name="_9___________________________________________123Graph_XCHART_4" hidden="1">#REF!</definedName>
    <definedName name="_9_____________123Graph_ACHART_4" hidden="1">#REF!</definedName>
    <definedName name="_90________________123Graph_XCHART_4" hidden="1">#REF!</definedName>
    <definedName name="_91_______________123Graph_ACHART_4" hidden="1">#REF!</definedName>
    <definedName name="_92_______________123Graph_XCHART_3" hidden="1">#REF!</definedName>
    <definedName name="_93_______________123Graph_XCHART_4" hidden="1">#REF!</definedName>
    <definedName name="_94______________123Graph_ACHART_4" hidden="1">#REF!</definedName>
    <definedName name="_95______________123Graph_XCHART_3" hidden="1">#REF!</definedName>
    <definedName name="_96______________123Graph_XCHART_4" hidden="1">#REF!</definedName>
    <definedName name="_97_____________123Graph_ACHART_4" hidden="1">#REF!</definedName>
    <definedName name="_98_____________123Graph_XCHART_3" hidden="1">#REF!</definedName>
    <definedName name="_99_____________123Graph_XCHART_4" hidden="1">#REF!</definedName>
    <definedName name="_abc1"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 hidden="1">{"ÜBERSICHT",#N/A,FALSE,"ABW KUM";"Kostenzoom",#N/A,FALSE,"ABW KUM";"ÜBERSICHT",#N/A,FALSE,"ABW HORE";"Kostenzoom",#N/A,FALSE,"ABW HORE"}</definedName>
    <definedName name="_CF2" hidden="1">{"Output%",#N/A,FALSE,"Output"}</definedName>
    <definedName name="_Fill" hidden="1">#REF!</definedName>
    <definedName name="_xlnm._FilterDatabase" localSheetId="1" hidden="1">CurrentProjects!$B$4:$P$37</definedName>
    <definedName name="_xlnm._FilterDatabase" localSheetId="0" hidden="1">Summary!$B$26:$J$35</definedName>
    <definedName name="_xlnm._FilterDatabase" hidden="1">#REF!</definedName>
    <definedName name="_hkf8" hidden="1">{"glc1",#N/A,FALSE,"GLC";"glc2",#N/A,FALSE,"GLC";"glc3",#N/A,FALSE,"GLC";"glc4",#N/A,FALSE,"GLC";"glc5",#N/A,FALSE,"GLC"}</definedName>
    <definedName name="_Key1" hidden="1">'[2]Natl Consult Reg.'!#REF!</definedName>
    <definedName name="_Key2" hidden="1">'[2]Natl Consult Reg.'!#REF!</definedName>
    <definedName name="_Order1" hidden="1">255</definedName>
    <definedName name="_Order2" hidden="1">255</definedName>
    <definedName name="_Parse_In" hidden="1">#REF!</definedName>
    <definedName name="_Regression_Int" hidden="1">1</definedName>
    <definedName name="_rwb2" hidden="1">{#N/A,#N/A,FALSE,"Aging Summary";#N/A,#N/A,FALSE,"Ratio Analysis";#N/A,#N/A,FALSE,"Test 120 Day Accts";#N/A,#N/A,FALSE,"Tickmarks"}</definedName>
    <definedName name="_rwn1" hidden="1">{#N/A,#N/A,FALSE,"Aging Summary";#N/A,#N/A,FALSE,"Ratio Analysis";#N/A,#N/A,FALSE,"Test 120 Day Accts";#N/A,#N/A,FALSE,"Tickmarks"}</definedName>
    <definedName name="_rwn10" hidden="1">{#N/A,#N/A,FALSE,"Aging Summary";#N/A,#N/A,FALSE,"Ratio Analysis";#N/A,#N/A,FALSE,"Test 120 Day Accts";#N/A,#N/A,FALSE,"Tickmarks"}</definedName>
    <definedName name="_rwn3" hidden="1">{"assets",#N/A,FALSE,"historicBS";"liab",#N/A,FALSE,"historicBS";"is",#N/A,FALSE,"historicIS";"ratios",#N/A,FALSE,"ratios"}</definedName>
    <definedName name="_rwn4" hidden="1">{"assets",#N/A,FALSE,"historicBS";"liab",#N/A,FALSE,"historicBS";"is",#N/A,FALSE,"historicIS";"ratios",#N/A,FALSE,"ratios"}</definedName>
    <definedName name="_rwn5" hidden="1">{"glcbs",#N/A,FALSE,"GLCBS";"glccsbs",#N/A,FALSE,"GLCCSBS";"glcis",#N/A,FALSE,"GLCIS";"glccsis",#N/A,FALSE,"GLCCSIS";"glcrat1",#N/A,FALSE,"GLC-ratios1"}</definedName>
    <definedName name="_rwn6" hidden="1">{"glc1",#N/A,FALSE,"GLC";"glc2",#N/A,FALSE,"GLC";"glc3",#N/A,FALSE,"GLC";"glc4",#N/A,FALSE,"GLC";"glc5",#N/A,FALSE,"GLC"}</definedName>
    <definedName name="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rwn8" hidden="1">{"glc1",#N/A,FALSE,"GLC";"glc2",#N/A,FALSE,"GLC";"glc3",#N/A,FALSE,"GLC";"glc4",#N/A,FALSE,"GLC";"glc5",#N/A,FALSE,"GLC"}</definedName>
    <definedName name="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Sort" localSheetId="5" hidden="1">#REF!</definedName>
    <definedName name="_Sort" hidden="1">#REF!</definedName>
    <definedName name="_Table2_In1" hidden="1">#REF!</definedName>
    <definedName name="_Table2_In2" hidden="1">#REF!</definedName>
    <definedName name="_Table2_Out" hidden="1">#REF!</definedName>
    <definedName name="_Table3_In2" hidden="1">#REF!</definedName>
    <definedName name="_wrn2" hidden="1">{"glc1",#N/A,FALSE,"GLC";"glc2",#N/A,FALSE,"GLC";"glc3",#N/A,FALSE,"GLC";"glc4",#N/A,FALSE,"GLC";"glc5",#N/A,FALSE,"GLC"}</definedName>
    <definedName name="_wrn222" hidden="1">{"glc1",#N/A,FALSE,"GLC";"glc2",#N/A,FALSE,"GLC";"glc3",#N/A,FALSE,"GLC";"glc4",#N/A,FALSE,"GLC";"glc5",#N/A,FALSE,"GLC"}</definedName>
    <definedName name="a" hidden="1">{#N/A,#N/A,FALSE,"Aging Summary";#N/A,#N/A,FALSE,"Ratio Analysis";#N/A,#N/A,FALSE,"Test 120 Day Accts";#N/A,#N/A,FALSE,"Tickmarks"}</definedName>
    <definedName name="aa" hidden="1">{#N/A,#N/A,FALSE,"Aging Summary";#N/A,#N/A,FALSE,"Ratio Analysis";#N/A,#N/A,FALSE,"Test 120 Day Accts";#N/A,#N/A,FALSE,"Tickmarks"}</definedName>
    <definedName name="aaa" hidden="1">{#N/A,#N/A,FALSE,"Aging Summary";#N/A,#N/A,FALSE,"Ratio Analysis";#N/A,#N/A,FALSE,"Test 120 Day Accts";#N/A,#N/A,FALSE,"Tickmarks"}</definedName>
    <definedName name="aaa0" hidden="1">{#N/A,#N/A,FALSE,"Aging Summary";#N/A,#N/A,FALSE,"Ratio Analysis";#N/A,#N/A,FALSE,"Test 120 Day Accts";#N/A,#N/A,FALSE,"Tickmarks"}</definedName>
    <definedName name="aaaa" hidden="1">{"ÜBER mit FW","THU",FALSE,"HORE KORR!";"ÜBERSICHT",#N/A,FALSE,"BUDGET 1997_98";"ÜBER mit FW",#N/A,FALSE,"IST KUM KORR!!";"ÜBERSICHT",#N/A,FALSE,"PLAN KUM"}</definedName>
    <definedName name="aaaaa" hidden="1">{"DRUCK",#N/A,FALSE,"HOCHRECHNUNG KORR!!!!";"DRUCK",#N/A,FALSE,"BUDGET 1997_98";"DRUCK",#N/A,FALSE,"PL KUM";"DRUCK",#N/A,FALSE,"VJ KUM";"DRUCK",#N/A,FALSE,"IST KUM KORR!!!"}</definedName>
    <definedName name="aaaaaaa" hidden="1">{"ÜBER mit FW","THU",FALSE,"HORE KORR!";"ÜBERSICHT",#N/A,FALSE,"BUDGET 1997_98";"ÜBER mit FW",#N/A,FALSE,"IST KUM KORR!!";"ÜBERSICHT",#N/A,FALSE,"PLAN KUM"}</definedName>
    <definedName name="abc" hidden="1">{#N/A,#N/A,FALSE,"Aging Summary";#N/A,#N/A,FALSE,"Ratio Analysis";#N/A,#N/A,FALSE,"Test 120 Day Accts";#N/A,#N/A,FALSE,"Tickmarks"}</definedName>
    <definedName name="AccessDatabase" hidden="1">"C:\Мои документы\Базовая сводная обязательств1.mdb"</definedName>
    <definedName name="AccessDatabase_1" hidden="1">"C:\Мои документы\financial.mdb"</definedName>
    <definedName name="Admin_exp">[3]Sensitivity!$S$17</definedName>
    <definedName name="anscount" hidden="1">1</definedName>
    <definedName name="antonio" hidden="1">{#N/A,"70% Success",FALSE,"Sales Forecast";#N/A,#N/A,FALSE,"Sheet2"}</definedName>
    <definedName name="aqer" hidden="1">{"'Sheet1'!$A$1:$G$85"}</definedName>
    <definedName name="art" hidden="1">{"COM",#N/A,FALSE,"800 10th"}</definedName>
    <definedName name="as" hidden="1">{"ÜBERSICHT",#N/A,FALSE,"ABW KUM";"Kostenzoom",#N/A,FALSE,"ABW KUM";"ÜBERSICHT",#N/A,FALSE,"ABW HORE";"Kostenzoom",#N/A,FALSE,"ABW HORE"}</definedName>
    <definedName name="AS2DocOpenMode" hidden="1">"AS2DocumentEdit"</definedName>
    <definedName name="AS2HasNoAutoHeaderFooter" hidden="1">" "</definedName>
    <definedName name="AS2NamedRange" hidden="1">18</definedName>
    <definedName name="AS2ReportLS" hidden="1">1</definedName>
    <definedName name="AS2SyncStepLS" hidden="1">0</definedName>
    <definedName name="AS2TickmarkLS" hidden="1">#REF!</definedName>
    <definedName name="AS2VersionLS" hidden="1">300</definedName>
    <definedName name="asd" hidden="1">#REF!</definedName>
    <definedName name="ass" hidden="1">{"ÜBERSICHT",#N/A,FALSE,"ABW KUM";"Kostenzoom",#N/A,FALSE,"ABW KUM";"ÜBERSICHT",#N/A,FALSE,"ABW HORE";"Kostenzoom",#N/A,FALSE,"ABW HORE"}</definedName>
    <definedName name="atrat" hidden="1">{"'Prices'!$A$4:$J$27"}</definedName>
    <definedName name="AVR" hidden="1">{"'Grafik Kontrol'!$A$1:$J$8"}</definedName>
    <definedName name="awas" hidden="1">{"ÜBER mit FW","THU",FALSE,"HORE KORR!";"ÜBERSICHT",#N/A,FALSE,"BUDGET 1997_98";"ÜBER mit FW",#N/A,FALSE,"IST KUM KORR!!";"ÜBERSICHT",#N/A,FALSE,"PLAN KUM"}</definedName>
    <definedName name="b" hidden="1">{#N/A,#N/A,FALSE,"Aging Summary";#N/A,#N/A,FALSE,"Ratio Analysis";#N/A,#N/A,FALSE,"Test 120 Day Accts";#N/A,#N/A,FALSE,"Tickmarks"}</definedName>
    <definedName name="BadLink" hidden="1">#REF!</definedName>
    <definedName name="bb" hidden="1">{#N/A,#N/A,FALSE,"Aging Summary";#N/A,#N/A,FALSE,"Ratio Analysis";#N/A,#N/A,FALSE,"Test 120 Day Accts";#N/A,#N/A,FALSE,"Tickmarks"}</definedName>
    <definedName name="bbb" hidden="1">{#N/A,#N/A,FALSE,"Aging Summary";#N/A,#N/A,FALSE,"Ratio Analysis";#N/A,#N/A,FALSE,"Test 120 Day Accts";#N/A,#N/A,FALSE,"Tickmarks"}</definedName>
    <definedName name="BG_Del" hidden="1">15</definedName>
    <definedName name="BG_Ins" hidden="1">4</definedName>
    <definedName name="BG_Mod" hidden="1">6</definedName>
    <definedName name="bloomberg" hidden="1">{"glc1",#N/A,FALSE,"GLC";"glc2",#N/A,FALSE,"GLC";"glc3",#N/A,FALSE,"GLC";"glc4",#N/A,FALSE,"GLC";"glc5",#N/A,FALSE,"GLC"}</definedName>
    <definedName name="BLPH1" hidden="1">'[4]Read me first'!$D$15</definedName>
    <definedName name="BLPH10"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'[4]Read me first'!$Z$15</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5" hidden="1">#REF!</definedName>
    <definedName name="BLPH6" hidden="1">#REF!</definedName>
    <definedName name="BLPH7" hidden="1">#REF!</definedName>
    <definedName name="BLPH8" hidden="1">#REF!</definedName>
    <definedName name="BLPH9" hidden="1">#REF!</definedName>
    <definedName name="bnju" hidden="1">{"glcbs",#N/A,FALSE,"GLCBS";"glccsbs",#N/A,FALSE,"GLCCSBS";"glcis",#N/A,FALSE,"GLCIS";"glccsis",#N/A,FALSE,"GLCCSIS";"glcrat1",#N/A,FALSE,"GLC-ratios1"}</definedName>
    <definedName name="c_" hidden="1">{0,0,0,TRUE;0,0,0,0;0,0,0,0;0,0,0,0}</definedName>
    <definedName name="capex_depr" hidden="1">{"'domaće količine'!$K$34:$P$47"}</definedName>
    <definedName name="carlos" hidden="1">{#N/A,"10% Success",FALSE,"Sales Forecast";#N/A,#N/A,FALSE,"Sheet2"}</definedName>
    <definedName name="CelCodePrim" hidden="1">[5]Plan!#REF!</definedName>
    <definedName name="CelCodeSec" hidden="1">[5]Plan!#REF!</definedName>
    <definedName name="CelCritPrim" hidden="1">[5]Plan!#REF!</definedName>
    <definedName name="CelCritSec" hidden="1">[5]Plan!#REF!</definedName>
    <definedName name="CF_7_ktn" hidden="1">{"Output-All",#N/A,FALSE,"Output"}</definedName>
    <definedName name="cf2_" hidden="1">{0,0,0,0}</definedName>
    <definedName name="CIP" hidden="1">{"PRINTME",#N/A,FALSE,"FINAL-10"}</definedName>
    <definedName name="CIQWBGuid" hidden="1">"df539859-ef7e-401e-8ccc-559c5d382ee0"</definedName>
    <definedName name="claudia" hidden="1">{#N/A,"70% Success",FALSE,"Sales Forecast";#N/A,#N/A,FALSE,"Sheet2"}</definedName>
    <definedName name="codelib" hidden="1">[5]Plan!#REF!</definedName>
    <definedName name="codelib1" hidden="1">[5]Plan!#REF!</definedName>
    <definedName name="CoLibMaj" hidden="1">[5]Plan!#REF!</definedName>
    <definedName name="CoLibMineur" hidden="1">[5]Plan!#REF!</definedName>
    <definedName name="Cost_of_Sales">[3]Sensitivity!$S$5</definedName>
    <definedName name="cu00.UserArea" hidden="1">[6]cus_HK1033!$B$2:$P$192</definedName>
    <definedName name="CUSPassword" hidden="1">"MDL238GBWP678SDA16)E^CBC"</definedName>
    <definedName name="d" hidden="1">{#N/A,#N/A,FALSE,"Aging Summary";#N/A,#N/A,FALSE,"Ratio Analysis";#N/A,#N/A,FALSE,"Test 120 Day Accts";#N/A,#N/A,FALSE,"Tickmarks"}</definedName>
    <definedName name="dadadwdwda" hidden="1">{"assets",#N/A,FALSE,"historicBS";"liab",#N/A,FALSE,"historicBS";"is",#N/A,FALSE,"historicIS";"ratios",#N/A,FALSE,"ratios"}</definedName>
    <definedName name="dasd" hidden="1">{#N/A,#N/A,TRUE,"COY SUM";#N/A,#N/A,TRUE,"SUM 3RD TRAIN EXPANSION";#N/A,#N/A,TRUE,"1173-LAGOS CO-ORDTN 3RD TRAIN ";#N/A,#N/A,TRUE,"RET-3RD TRAIN -3301";#N/A,#N/A,TRUE,"CONTEAM 3RD TRAIN -3302";#N/A,#N/A,TRUE,"PD 3RD TRAIN -3303";#N/A,#N/A,TRUE,"3304-START-UP-3RD TRAIN";#N/A,#N/A,TRUE,"ECO 4TH &amp; 5TH-1171";#N/A,#N/A,TRUE,"Fin Team 1174";#N/A,#N/A,TRUE,"HO SUM";#N/A,#N/A,TRUE,"MD SUM-1100";#N/A,#N/A,TRUE,"BOD-1111";#N/A,#N/A,TRUE,"CHM-1121";#N/A,#N/A,TRUE,"MD-1131";#N/A,#N/A,TRUE,"LG-1141";#N/A,#N/A,TRUE,"CPL-1151";#N/A,#N/A,TRUE,"LONDON OFFICE-1161";#N/A,#N/A,TRUE,"IAU- 1181";#N/A,#N/A,TRUE,"DD SUM-1400";#N/A,#N/A,TRUE,"DD OFFICE-1401";#N/A,#N/A,TRUE,"TAU-1411";#N/A,#N/A,TRUE,"ABUJA OFFICE-LOF2-1421";#N/A,#N/A,TRUE,"CM SUM-1500";#N/A,#N/A,TRUE,"CM's OFFICE-1501";#N/A,#N/A,TRUE,"CMM-1502";#N/A,#N/A,TRUE,"CMS-1503";#N/A,#N/A,TRUE,"GAS de FRANCE-11413";#N/A,#N/A,TRUE,"Botas 11414";#N/A,#N/A,TRUE,"HR SUM-2100";#N/A,#N/A,TRUE,"HR-2101";#N/A,#N/A,TRUE,"HRP-2111";#N/A,#N/A,TRUE,"HRA-2121";#N/A,#N/A,TRUE,"HRD-2131";#N/A,#N/A,TRUE,"FN SUM-2300";#N/A,#N/A,TRUE,"FN -2301";#N/A,#N/A,TRUE,"FNC-2311";#N/A,#N/A,TRUE,"FNT-2321";#N/A,#N/A,TRUE,"FNI-2331";#N/A,#N/A,TRUE,"PAG SUM-2500";#N/A,#N/A,TRUE,"GM PAG-2501";#N/A,#N/A,TRUE,"PR - 2511";#N/A,#N/A,TRUE,"PD BASE SUM -4000";#N/A,#N/A,TRUE,"GM PD SUM";#N/A,#N/A,TRUE,"GM PROD OFFICE-4001";#N/A,#N/A,TRUE,"PQM -4011";#N/A,#N/A,TRUE,"PFS-4021";#N/A,#N/A,TRUE,"PAF-4031";#N/A,#N/A,TRUE,"COM STU-PC-4041";#N/A,#N/A,TRUE,"COM REL-CR-4051";#N/A,#N/A,TRUE,"SUM OPERATIONS-4100";#N/A,#N/A,TRUE,"OPERATION MANAGER -PO-4101 ";#N/A,#N/A,TRUE,"HEAD PROCESS-POL-4111";#N/A,#N/A,TRUE,"HEAD UTILITIES-POU-4121";#N/A,#N/A,TRUE,"HEAD TERMINAL-POT-4131";#N/A,#N/A,TRUE,"HEAD MARINE-POM-4141";#N/A,#N/A,TRUE,"HEAD PIPELINE-POG-4151";#N/A,#N/A,TRUE,"SUM ENGINEERING-4200";#N/A,#N/A,TRUE,"PE-4201";#N/A,#N/A,TRUE,"HEAD MECH -PEM-4211";#N/A,#N/A,TRUE,"HEAD INSPECTION-PEQ-4221";#N/A,#N/A,TRUE,"HEAD ELECT-PEE-4231";#N/A,#N/A,TRUE,"HEAD CIVIL-PEC-4241";#N/A,#N/A,TRUE,"HEAD PROJECTS-PEO-4251";#N/A,#N/A,TRUE,"HEAD MATERIALS-PEP-4261";#N/A,#N/A,TRUE,"HEAD INSTRUM-PEI-4271";#N/A,#N/A,TRUE,"HEAD SHUTDOWNS-PES-4281";#N/A,#N/A,TRUE,"TECHNICAL MANAGER-PT-4301";#N/A,#N/A,TRUE,"SUM GENERAL SERVICES-PS-4400";#N/A,#N/A,TRUE,"PS-4401";#N/A,#N/A,TRUE,"HEAD ESTATE -PSE-4431";#N/A,#N/A,TRUE,"HEAD GEN SERV-PSS-4441";#N/A,#N/A,TRUE,"HEAD TRAINING-PST-4451";#N/A,#N/A,TRUE,"HEAD MASTER-PSL-4461";#N/A,#N/A,TRUE,"CHIEF MEDICAL OFFICER-PSM-4471"}</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dd" hidden="1">{"'Grafik Kontrol'!$A$1:$J$8"}</definedName>
    <definedName name="ddurch" hidden="1">{"ÜBER mit FW","THU",FALSE,"HORE KORR!";"ÜBERSICHT",#N/A,FALSE,"BUDGET 1997_98";"ÜBER mit FW",#N/A,FALSE,"IST KUM KORR!!";"ÜBERSICHT",#N/A,FALSE,"PLAN KUM"}</definedName>
    <definedName name="dduu" hidden="1">{"ÜBERSICHT",#N/A,FALSE,"ABW KUM";"Kostenzoom",#N/A,FALSE,"ABW KUM";"ÜBERSICHT",#N/A,FALSE,"ABW HORE";"Kostenzoom",#N/A,FALSE,"ABW HORE"}</definedName>
    <definedName name="dfb" hidden="1">#REF!</definedName>
    <definedName name="dfg" hidden="1">{#N/A,#N/A,FALSE,"Aging Summary";#N/A,#N/A,FALSE,"Ratio Analysis";#N/A,#N/A,FALSE,"Test 120 Day Accts";#N/A,#N/A,FALSE,"Tickmarks"}</definedName>
    <definedName name="dfgdf" hidden="1">{"glc1",#N/A,FALSE,"GLC";"glc2",#N/A,FALSE,"GLC";"glc3",#N/A,FALSE,"GLC";"glc4",#N/A,FALSE,"GLC";"glc5",#N/A,FALSE,"GLC"}</definedName>
    <definedName name="dfgfhg" hidden="1">{"glc1",#N/A,FALSE,"GLC";"glc2",#N/A,FALSE,"GLC";"glc3",#N/A,FALSE,"GLC";"glc4",#N/A,FALSE,"GLC";"glc5",#N/A,FALSE,"GLC"}</definedName>
    <definedName name="dfgh" hidden="1">{"glc1",#N/A,FALSE,"GLC";"glc2",#N/A,FALSE,"GLC";"glc3",#N/A,FALSE,"GLC";"glc4",#N/A,FALSE,"GLC";"glc5",#N/A,FALSE,"GLC"}</definedName>
    <definedName name="dfghfg" hidden="1">{"'Sheet1'!$A$1:$G$85"}</definedName>
    <definedName name="dfgs" hidden="1">{"glc1",#N/A,FALSE,"GLC";"glc2",#N/A,FALSE,"GLC";"glc3",#N/A,FALSE,"GLC";"glc4",#N/A,FALSE,"GLC";"glc5",#N/A,FALSE,"GLC"}</definedName>
    <definedName name="dfzb" hidden="1">#REF!</definedName>
    <definedName name="dkhnd" hidden="1">{"ÜBER mit FW","THU",FALSE,"HORE KORR!";"ÜBERSICHT",#N/A,FALSE,"BUDGET 1997_98";"ÜBER mit FW",#N/A,FALSE,"IST KUM KORR!!";"ÜBERSICHT",#N/A,FALSE,"PLAN KUM"}</definedName>
    <definedName name="dsccsaacas" hidden="1">{"COM",#N/A,FALSE,"800 10th"}</definedName>
    <definedName name="dsfd" hidden="1">{#N/A,#N/A,FALSE,"Aging Summary";#N/A,#N/A,FALSE,"Ratio Analysis";#N/A,#N/A,FALSE,"Test 120 Day Accts";#N/A,#N/A,FALSE,"Tickmarks"}</definedName>
    <definedName name="eee" hidden="1">{"NWN_Q1810",#N/A,FALSE,"Q1810_1.V";"NWN_Q1412",#N/A,FALSE,"Q1412_1"}</definedName>
    <definedName name="EEEE" hidden="1">{"'domaće količine'!$K$34:$P$47"}</definedName>
    <definedName name="efsefsefse" hidden="1">{#N/A,#N/A,FALSE,"Aging Summary";#N/A,#N/A,FALSE,"Ratio Analysis";#N/A,#N/A,FALSE,"Test 120 Day Accts";#N/A,#N/A,FALSE,"Tickmarks"}</definedName>
    <definedName name="ert" hidden="1">{#N/A,#N/A,FALSE,"Aging Summary";#N/A,#N/A,FALSE,"Ratio Analysis";#N/A,#N/A,FALSE,"Test 120 Day Accts";#N/A,#N/A,FALSE,"Tickmarks"}</definedName>
    <definedName name="esnrc7c1" hidden="1">[7]comps!$A$47</definedName>
    <definedName name="EV__LASTREFTIME__" hidden="1">38419.7794560185</definedName>
    <definedName name="ExactAddinConnection" hidden="1">"702"</definedName>
    <definedName name="ExactAddinConnection.702" hidden="1">"server-3;706;JitkaK;1"</definedName>
    <definedName name="ExactAddinConnection.706" hidden="1">"server-3;706;JitkaK;1"</definedName>
    <definedName name="ExactAddinConnection.711" hidden="1">"server-3;711;jkotrousova;1"</definedName>
    <definedName name="f" hidden="1">{"ÜBERSICHT",#N/A,FALSE,"ABW KUM";"Kostenzoom",#N/A,FALSE,"ABW KUM";"ÜBERSICHT",#N/A,FALSE,"ABW HORE";"Kostenzoom",#N/A,FALSE,"ABW HORE"}</definedName>
    <definedName name="fad" hidden="1">{#N/A,"70% Success",FALSE,"Sales Forecast";#N/A,#N/A,FALSE,"Sheet2"}</definedName>
    <definedName name="fff" hidden="1">{#N/A,#N/A,FALSE,"Aging Summary";#N/A,#N/A,FALSE,"Ratio Analysis";#N/A,#N/A,FALSE,"Test 120 Day Accts";#N/A,#N/A,FALSE,"Tickmarks"}</definedName>
    <definedName name="fg" hidden="1">{"'Sheet1'!$A$1:$G$85"}</definedName>
    <definedName name="fgfds"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Filialen" hidden="1">{"ÜBER mit FW","THU",FALSE,"HORE KORR!";"ÜBERSICHT",#N/A,FALSE,"BUDGET 1997_98";"ÜBER mit FW",#N/A,FALSE,"IST KUM KORR!!";"ÜBERSICHT",#N/A,FALSE,"PLAN KUM"}</definedName>
    <definedName name="fjhgd" hidden="1">{"'Sheet1'!$A$1:$G$85"}</definedName>
    <definedName name="fvfbgfh" hidden="1">{#N/A,#N/A,TRUE,"COY SUM";#N/A,#N/A,TRUE,"SUM 3RD TRAIN EXPANSION";#N/A,#N/A,TRUE,"1173-LAGOS CO-ORDTN 3RD TRAIN ";#N/A,#N/A,TRUE,"RET-3RD TRAIN -3301";#N/A,#N/A,TRUE,"CONTEAM 3RD TRAIN -3302";#N/A,#N/A,TRUE,"PD 3RD TRAIN -3303";#N/A,#N/A,TRUE,"3304-START-UP-3RD TRAIN";#N/A,#N/A,TRUE,"ECO 4TH &amp; 5TH-1171";#N/A,#N/A,TRUE,"Fin Team 1174";#N/A,#N/A,TRUE,"HO SUM";#N/A,#N/A,TRUE,"MD SUM-1100";#N/A,#N/A,TRUE,"BOD-1111";#N/A,#N/A,TRUE,"CHM-1121";#N/A,#N/A,TRUE,"MD-1131";#N/A,#N/A,TRUE,"LG-1141";#N/A,#N/A,TRUE,"CPL-1151";#N/A,#N/A,TRUE,"LONDON OFFICE-1161";#N/A,#N/A,TRUE,"IAU- 1181";#N/A,#N/A,TRUE,"DD SUM-1400";#N/A,#N/A,TRUE,"DD OFFICE-1401";#N/A,#N/A,TRUE,"TAU-1411";#N/A,#N/A,TRUE,"ABUJA OFFICE-LOF2-1421";#N/A,#N/A,TRUE,"CM SUM-1500";#N/A,#N/A,TRUE,"CM's OFFICE-1501";#N/A,#N/A,TRUE,"CMM-1502";#N/A,#N/A,TRUE,"CMS-1503";#N/A,#N/A,TRUE,"GAS de FRANCE-11413";#N/A,#N/A,TRUE,"Botas 11414";#N/A,#N/A,TRUE,"HR SUM-2100";#N/A,#N/A,TRUE,"HR-2101";#N/A,#N/A,TRUE,"HRP-2111";#N/A,#N/A,TRUE,"HRA-2121";#N/A,#N/A,TRUE,"HRD-2131";#N/A,#N/A,TRUE,"FN SUM-2300";#N/A,#N/A,TRUE,"FN -2301";#N/A,#N/A,TRUE,"FNC-2311";#N/A,#N/A,TRUE,"FNT-2321";#N/A,#N/A,TRUE,"FNI-2331";#N/A,#N/A,TRUE,"PAG SUM-2500";#N/A,#N/A,TRUE,"GM PAG-2501";#N/A,#N/A,TRUE,"PR - 2511";#N/A,#N/A,TRUE,"PD BASE SUM -4000";#N/A,#N/A,TRUE,"GM PD SUM";#N/A,#N/A,TRUE,"GM PROD OFFICE-4001";#N/A,#N/A,TRUE,"PQM -4011";#N/A,#N/A,TRUE,"PFS-4021";#N/A,#N/A,TRUE,"PAF-4031";#N/A,#N/A,TRUE,"COM STU-PC-4041";#N/A,#N/A,TRUE,"COM REL-CR-4051";#N/A,#N/A,TRUE,"SUM OPERATIONS-4100";#N/A,#N/A,TRUE,"OPERATION MANAGER -PO-4101 ";#N/A,#N/A,TRUE,"HEAD PROCESS-POL-4111";#N/A,#N/A,TRUE,"HEAD UTILITIES-POU-4121";#N/A,#N/A,TRUE,"HEAD TERMINAL-POT-4131";#N/A,#N/A,TRUE,"HEAD MARINE-POM-4141";#N/A,#N/A,TRUE,"HEAD PIPELINE-POG-4151";#N/A,#N/A,TRUE,"SUM ENGINEERING-4200";#N/A,#N/A,TRUE,"PE-4201";#N/A,#N/A,TRUE,"HEAD MECH -PEM-4211";#N/A,#N/A,TRUE,"HEAD INSPECTION-PEQ-4221";#N/A,#N/A,TRUE,"HEAD ELECT-PEE-4231";#N/A,#N/A,TRUE,"HEAD CIVIL-PEC-4241";#N/A,#N/A,TRUE,"HEAD PROJECTS-PEO-4251";#N/A,#N/A,TRUE,"HEAD MATERIALS-PEP-4261";#N/A,#N/A,TRUE,"HEAD INSTRUM-PEI-4271";#N/A,#N/A,TRUE,"HEAD SHUTDOWNS-PES-4281";#N/A,#N/A,TRUE,"TECHNICAL MANAGER-PT-4301";#N/A,#N/A,TRUE,"SUM GENERAL SERVICES-PS-4400";#N/A,#N/A,TRUE,"PS-4401";#N/A,#N/A,TRUE,"HEAD ESTATE -PSE-4431";#N/A,#N/A,TRUE,"HEAD GEN SERV-PSS-4441";#N/A,#N/A,TRUE,"HEAD TRAINING-PST-4451";#N/A,#N/A,TRUE,"HEAD MASTER-PSL-4461";#N/A,#N/A,TRUE,"CHIEF MEDICAL OFFICER-PSM-4471"}</definedName>
    <definedName name="G" hidden="1">{"'Grafik Kontrol'!$A$1:$J$8"}</definedName>
    <definedName name="GELLL" hidden="1">{"'Grafik Kontrol'!$A$1:$J$8"}</definedName>
    <definedName name="general_exp." hidden="1">{#N/A,"100% Success",TRUE,"Sales Forecast";#N/A,#N/A,TRUE,"Sheet2"}</definedName>
    <definedName name="gg" hidden="1">{"Ergebnis",#N/A,FALSE,"HORE 1997_01ST";"Steuern",#N/A,FALSE,"HORE 1997_01ST"}</definedName>
    <definedName name="GGG" hidden="1">{#N/A,#N/A,FALSE,"Расчет вспомогательных"}</definedName>
    <definedName name="gh" hidden="1">{"'Prices'!$A$4:$J$27"}</definedName>
    <definedName name="ghd" hidden="1">{#N/A,#N/A,FALSE,"Aging Summary";#N/A,#N/A,FALSE,"Ratio Analysis";#N/A,#N/A,FALSE,"Test 120 Day Accts";#N/A,#N/A,FALSE,"Tickmarks"}</definedName>
    <definedName name="ghhg" hidden="1">{"'Grafik Kontrol'!$A$1:$J$8"}</definedName>
    <definedName name="gjgh" hidden="1">{"'Prices'!$A$4:$J$27"}</definedName>
    <definedName name="Grahp" hidden="1">[1]T1!#REF!</definedName>
    <definedName name="HH" hidden="1">{"'Grafik Kontrol'!$A$1:$J$8"}</definedName>
    <definedName name="hjj" hidden="1">{"glc1",#N/A,FALSE,"GLC";"glc2",#N/A,FALSE,"GLC";"glc3",#N/A,FALSE,"GLC";"glc4",#N/A,FALSE,"GLC";"glc5",#N/A,FALSE,"GLC"}</definedName>
    <definedName name="HTLM" hidden="1">{"'РП (2)'!$A$5:$S$150"}</definedName>
    <definedName name="HTML_CodePage" hidden="1">1251</definedName>
    <definedName name="HTML_Control" hidden="1">{"'РП (2)'!$A$5:$S$150"}</definedName>
    <definedName name="HTML_Description" hidden="1">""</definedName>
    <definedName name="HTML_Email" hidden="1">""</definedName>
    <definedName name="HTML_Header" hidden="1">""</definedName>
    <definedName name="HTML_LastUpdate" hidden="1">"19.08.98"</definedName>
    <definedName name="HTML_LineAfter" hidden="1">FALSE</definedName>
    <definedName name="HTML_LineBefore" hidden="1">FALSE</definedName>
    <definedName name="HTML_Name" hidden="1">"Алесенко"</definedName>
    <definedName name="HTML_OBDlg2" hidden="1">TRUE</definedName>
    <definedName name="HTML_OBDlg4" hidden="1">TRUE</definedName>
    <definedName name="HTML_OS" hidden="1">0</definedName>
    <definedName name="HTML_PathFile" hidden="1">"L:\WWW\ECONOMIC\541-rsk.htm"</definedName>
    <definedName name="HTML_PathFileMac" hidden="1">"Macintosh HD:HomePageStuff:New_Home_Page:datafile:histret.html"</definedName>
    <definedName name="HTML_Title" hidden="1">"DIAG_RSK"</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 hidden="1">{"'Prices'!$A$4:$J$27"}</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ii" hidden="1">{"ÜBER mit FW","THU",FALSE,"HORE KORR!";"ÜBERSICHT",#N/A,FALSE,"BUDGET 1997_98";"ÜBER mit FW",#N/A,FALSE,"IST KUM KORR!!";"ÜBERSICHT",#N/A,FALSE,"PLAN KUM"}</definedName>
    <definedName name="iii" hidden="1">{"ÜBER mit FW","THU",FALSE,"HORE KORR!";"ÜBERSICHT",#N/A,FALSE,"BUDGET 1997_98";"ÜBER mit FW",#N/A,FALSE,"IST KUM KORR!!";"ÜBERSICHT",#N/A,FALSE,"PLAN KUM"}</definedName>
    <definedName name="iiii" hidden="1">{"ÜBER mit FW","THU",FALSE,"HORE KORR!";"ÜBERSICHT",#N/A,FALSE,"BUDGET 1997_98";"ÜBER mit FW",#N/A,FALSE,"IST KUM KORR!!";"ÜBERSICHT",#N/A,FALSE,"PLAN KUM"}</definedName>
    <definedName name="iiiii" hidden="1">{"ÜBER mit FW","THU",FALSE,"HORE KORR!";"ÜBERSICHT",#N/A,FALSE,"BUDGET 1997_98";"ÜBER mit FW",#N/A,FALSE,"IST KUM KORR!!";"ÜBERSICHT",#N/A,FALSE,"PLAN KUM"}</definedName>
    <definedName name="INRGR" hidden="1">{#N/A,#N/A,TRUE,"COY TOTAL";#N/A,#N/A,TRUE,"3RD TRAIN EXP SUM";#N/A,#N/A,TRUE,"1173-LAGOS CO-ORD 3RD TRAIN EXP";#N/A,#N/A,TRUE,"3301-RET 3RD TRAIN EXP";#N/A,#N/A,TRUE,"3302-CONTEAM 3RD TRAIN EXP ";#N/A,#N/A,TRUE,"3303-PD 3RD TRAIN EXP";#N/A,#N/A,TRUE,"3304-START-UP-TEAM-3RD TRAIN ";#N/A,#N/A,TRUE,"1171-ECO";#N/A,#N/A,TRUE,"Fin Team-1174";#N/A,#N/A,TRUE,"HO TOTAL";#N/A,#N/A,TRUE,"1100-MD-SUM";#N/A,#N/A,TRUE,"1131-MD";#N/A,#N/A,TRUE,"1141-LG";#N/A,#N/A,TRUE,"1151-CPL";#N/A,#N/A,TRUE,"1161-LONDON OFFICE";#N/A,#N/A,TRUE,"1181-IAU";#N/A,#N/A,TRUE,"1400-DD SUM";#N/A,#N/A,TRUE,"1401-DD's OFFICE";#N/A,#N/A,TRUE,"1411-TAU";#N/A,#N/A,TRUE,"1421-ABUJA OFFICE";#N/A,#N/A,TRUE,"1500-CM-SUM";#N/A,#N/A,TRUE,"1501-CM's OFFICE";#N/A,#N/A,TRUE,"1502-CMM";#N/A,#N/A,TRUE,"1503-CMS";#N/A,#N/A,TRUE,"2100-HR SUM";#N/A,#N/A,TRUE,"2101-HR's OFFICE";#N/A,#N/A,TRUE,"2111-HRP";#N/A,#N/A,TRUE,"2121-HRA";#N/A,#N/A,TRUE,"2131-HRD";#N/A,#N/A,TRUE,"2300-FN-SUM";#N/A,#N/A,TRUE,"2301-FN's OFFICE";#N/A,#N/A,TRUE,"2311-FNC";#N/A,#N/A,TRUE,"2321-FNT";#N/A,#N/A,TRUE,"2331-FNI";#N/A,#N/A,TRUE,"2500-PAG-SUM";#N/A,#N/A,TRUE,"2501-GM's OFFICE";#N/A,#N/A,TRUE,"2511-PR";#N/A,#N/A,TRUE,"4000-PD SUM";#N/A,#N/A,TRUE,"GM PROD SUM";#N/A,#N/A,TRUE,"4001-GMPD's OFFICE";#N/A,#N/A,TRUE,"4011-PQM";#N/A,#N/A,TRUE,"4021-PFS";#N/A,#N/A,TRUE,"4031-PAF";#N/A,#N/A,TRUE,"4041-PC";#N/A,#N/A,TRUE,"4051-CR";#N/A,#N/A,TRUE,"4100-OP-SUM";#N/A,#N/A,TRUE,"4101-PO";#N/A,#N/A,TRUE,"4111-POL";#N/A,#N/A,TRUE,"4121-POU";#N/A,#N/A,TRUE,"4131-POT";#N/A,#N/A,TRUE,"4141-POM";#N/A,#N/A,TRUE,"4151-POG";#N/A,#N/A,TRUE,"4200-PE-SUM";#N/A,#N/A,TRUE,"4201-PE";#N/A,#N/A,TRUE,"4211-PEM";#N/A,#N/A,TRUE,"4221-PEQ";#N/A,#N/A,TRUE,"4231-PEE";#N/A,#N/A,TRUE,"4241-PEC";#N/A,#N/A,TRUE,"4251-PEO";#N/A,#N/A,TRUE,"4261-PEP";#N/A,#N/A,TRUE,"4271-PEI";#N/A,#N/A,TRUE,"4281-PES";#N/A,#N/A,TRUE,"4301-PT";#N/A,#N/A,TRUE,"4400-PS-SUM";#N/A,#N/A,TRUE,"4401-PS";#N/A,#N/A,TRUE,"4431-PSE";#N/A,#N/A,TRUE,"4441-PSS";#N/A,#N/A,TRUE,"4451-PST";#N/A,#N/A,TRUE,"4461-PSL";#N/A,#N/A,TRUE,"4471-PSM"}</definedName>
    <definedName name="InvestmentP" hidden="1">{"'domaće količine'!$K$34:$P$47"}</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CCOUNT_CHANGE" hidden="1">"c1449"</definedName>
    <definedName name="IQ_ACCOUNTING_FFIEC" hidden="1">"c13054"</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THOM" hidden="1">"c5094"</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ID" hidden="1">"c13756"</definedName>
    <definedName name="IQ_BOARD_MEMBER_TITLE" hidden="1">"c97"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COMBINATIONS_FFIEC" hidden="1">"c12967"</definedName>
    <definedName name="IQ_BUSINESS_DESCRIPTION" hidden="1">"c322"</definedName>
    <definedName name="IQ_BV_ACT_OR_EST_CIQ" hidden="1">"c5068"</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THOM" hidden="1">"c4020"</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THOM" hidden="1">"c6804"</definedName>
    <definedName name="IQ_CAL_Y" hidden="1">"c102"</definedName>
    <definedName name="IQ_CAL_Y_EST" hidden="1">"c6797"</definedName>
    <definedName name="IQ_CAL_Y_EST_CIQ" hidden="1">"c6809"</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THOM" hidden="1">"c5502"</definedName>
    <definedName name="IQ_CAPEX_FIN" hidden="1">"c112"</definedName>
    <definedName name="IQ_CAPEX_HIGH_EST" hidden="1">"c3524"</definedName>
    <definedName name="IQ_CAPEX_HIGH_EST_THOM" hidden="1">"c5504"</definedName>
    <definedName name="IQ_CAPEX_INS" hidden="1">"c113"</definedName>
    <definedName name="IQ_CAPEX_LOW_EST" hidden="1">"c3525"</definedName>
    <definedName name="IQ_CAPEX_LOW_EST_THOM" hidden="1">"c5505"</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STDDEV_EST" hidden="1">"c3522"</definedName>
    <definedName name="IQ_CAPEX_STDDEV_EST_THOM" hidden="1">"c5507"</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HIGH_EST" hidden="1">"c4156"</definedName>
    <definedName name="IQ_CASH_FLOW_LOW_EST" hidden="1">"c4157"</definedName>
    <definedName name="IQ_CASH_FLOW_MEDIAN_EST" hidden="1">"c4158"</definedName>
    <definedName name="IQ_CASH_FLOW_NUM_EST" hidden="1">"c4159"</definedName>
    <definedName name="IQ_CASH_FLOW_STDDEV_EST" hidden="1">"c4160"</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HIGH_EST" hidden="1">"c4166"</definedName>
    <definedName name="IQ_CASH_OPER_LOW_EST" hidden="1">"c4244"</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HIGH_EST" hidden="1">"c4251"</definedName>
    <definedName name="IQ_CASH_ST_INVEST_LOW_EST" hidden="1">"c4252"</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THOM" hidden="1">"c4006"</definedName>
    <definedName name="IQ_CFPS_HIGH_EST" hidden="1">"c1669"</definedName>
    <definedName name="IQ_CFPS_HIGH_EST_THOM" hidden="1">"c4008"</definedName>
    <definedName name="IQ_CFPS_LOW_EST" hidden="1">"c1670"</definedName>
    <definedName name="IQ_CFPS_LOW_EST_THOM" hidden="1">"c4009"</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MBS_ISSUED_AVAIL_SALE_FFIEC" hidden="1">"c12800"</definedName>
    <definedName name="IQ_CMBS_ISSUED_FFIEC" hidden="1">"c12786"</definedName>
    <definedName name="IQ_CMO_FDIC" hidden="1">"c6406"</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IND_LOANS_TOT_LOANS_FFIEC" hidden="1">"c13874"</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RECOV_FFIEC" hidden="1">"c13200"</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ES" hidden="1">"c1356"</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IC" hidden="1">"c13834"</definedName>
    <definedName name="IQ_DIFF_LASTCLOSE_TARGET_PRICE" hidden="1">"c1854"</definedName>
    <definedName name="IQ_DIFF_LASTCLOSE_TARGET_PRICE_CIQ" hidden="1">"c4767"</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HIGH_EST" hidden="1">"c4280"</definedName>
    <definedName name="IQ_DISTRIBUTABLE_CASH_LOW_EST" hidden="1">"c4281"</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HIGH_EST" hidden="1">"c4288"</definedName>
    <definedName name="IQ_DISTRIBUTABLE_CASH_SHARE_LOW_EST" hidden="1">"c4289"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THOM" hidden="1">"c4013"</definedName>
    <definedName name="IQ_DPS_HIGH_EST" hidden="1">"c1676"</definedName>
    <definedName name="IQ_DPS_HIGH_EST_THOM" hidden="1">"c4015"</definedName>
    <definedName name="IQ_DPS_LOW_EST" hidden="1">"c1677"</definedName>
    <definedName name="IQ_DPS_LOW_EST_THOM" hidden="1">"c4016"</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THOM" hidden="1">"c5093"</definedName>
    <definedName name="IQ_EARNINGS_CO_FFIEC" hidden="1">"c13032"</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THOM" hidden="1">"c5105"</definedName>
    <definedName name="IQ_EBIT_EXCL_SBC" hidden="1">"c3082"</definedName>
    <definedName name="IQ_EBIT_GW_ACT_OR_EST" hidden="1">"c4306"</definedName>
    <definedName name="IQ_EBIT_GW_EST" hidden="1">"c4305"</definedName>
    <definedName name="IQ_EBIT_GW_HIGH_EST" hidden="1">"c4308"</definedName>
    <definedName name="IQ_EBIT_GW_LOW_EST" hidden="1">"c4309"</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THOM" hidden="1">"c5107"</definedName>
    <definedName name="IQ_EBIT_INT" hidden="1">"c360"</definedName>
    <definedName name="IQ_EBIT_LOW_EST" hidden="1">"c1684"</definedName>
    <definedName name="IQ_EBIT_LOW_EST_THOM" hidden="1">"c5108"</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GW_ACT_OR_EST" hidden="1">"c4320"</definedName>
    <definedName name="IQ_EBIT_SBC_GW_ACT_OR_EST_CIQ" hidden="1">"c4845"</definedName>
    <definedName name="IQ_EBIT_SBC_GW_EST" hidden="1">"c4319"</definedName>
    <definedName name="IQ_EBIT_SBC_GW_HIGH_EST" hidden="1">"c4322"</definedName>
    <definedName name="IQ_EBIT_SBC_GW_LOW_EST" hidden="1">"c4323"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LOW_EST" hidden="1">"c4329"</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THOM" hidden="1">"c5300"</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THOM" hidden="1">"c3658"</definedName>
    <definedName name="IQ_EBITDA_EXCL_SBC" hidden="1">"c3081"</definedName>
    <definedName name="IQ_EBITDA_HIGH_EST" hidden="1">"c370"</definedName>
    <definedName name="IQ_EBITDA_HIGH_EST_CIQ" hidden="1">"c3624"</definedName>
    <definedName name="IQ_EBITDA_HIGH_EST_THOM" hidden="1">"c3660"</definedName>
    <definedName name="IQ_EBITDA_INT" hidden="1">"c373"</definedName>
    <definedName name="IQ_EBITDA_LOW_EST" hidden="1">"c371"</definedName>
    <definedName name="IQ_EBITDA_LOW_EST_CIQ" hidden="1">"c3625"</definedName>
    <definedName name="IQ_EBITDA_LOW_EST_THOM" hidden="1">"c3661"</definedName>
    <definedName name="IQ_EBITDA_MARGIN" hidden="1">"c372"</definedName>
    <definedName name="IQ_EBITDA_MEDIAN_EST" hidden="1">"c1663"</definedName>
    <definedName name="IQ_EBITDA_MEDIAN_EST_CIQ" hidden="1">"c3623"</definedName>
    <definedName name="IQ_EBITDA_MEDIAN_EST_THOM" hidden="1">"c3659"</definedName>
    <definedName name="IQ_EBITDA_NUM_EST" hidden="1">"c374"</definedName>
    <definedName name="IQ_EBITDA_NUM_EST_CIQ" hidden="1">"c3626"</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HIGH_EST" hidden="1">"c4339"</definedName>
    <definedName name="IQ_EBITDA_SBC_LOW_EST" hidden="1">"c4340"</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GW_ACT_OR_EST" hidden="1">"c4354"</definedName>
    <definedName name="IQ_EBT_SBC_GW_ACT_OR_EST_CIQ" hidden="1">"c4879"</definedName>
    <definedName name="IQ_EBT_SBC_GW_EST" hidden="1">"c4353"</definedName>
    <definedName name="IQ_EBT_SBC_GW_HIGH_EST" hidden="1">"c4356"</definedName>
    <definedName name="IQ_EBT_SBC_GW_LOW_EST" hidden="1">"c4357"</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LOW_EST" hidden="1">"c4363"</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THOM" hidden="1">"c5647"</definedName>
    <definedName name="IQ_EPS_EST_CIQ" hidden="1">"c4994"</definedName>
    <definedName name="IQ_EPS_EST_THOM" hidden="1">"c5290"</definedName>
    <definedName name="IQ_EPS_GW_ACT_OR_EST" hidden="1">"c2223"</definedName>
    <definedName name="IQ_EPS_GW_ACT_OR_EST_CIQ" hidden="1">"c5066"</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THOM" hidden="1">"c5133"</definedName>
    <definedName name="IQ_EPS_GW_HIGH_EST" hidden="1">"c1739"</definedName>
    <definedName name="IQ_EPS_GW_HIGH_EST_CIQ" hidden="1">"c4725"</definedName>
    <definedName name="IQ_EPS_GW_HIGH_EST_THOM" hidden="1">"c5135"</definedName>
    <definedName name="IQ_EPS_GW_LOW_EST" hidden="1">"c1740"</definedName>
    <definedName name="IQ_EPS_GW_LOW_EST_CIQ" hidden="1">"c4726"</definedName>
    <definedName name="IQ_EPS_GW_LOW_EST_THOM" hidden="1">"c5136"</definedName>
    <definedName name="IQ_EPS_GW_MEDIAN_EST" hidden="1">"c1738"</definedName>
    <definedName name="IQ_EPS_GW_MEDIAN_EST_CIQ" hidden="1">"c4724"</definedName>
    <definedName name="IQ_EPS_GW_MEDIAN_EST_THOM" hidden="1">"c5134"</definedName>
    <definedName name="IQ_EPS_GW_NUM_EST" hidden="1">"c1741"</definedName>
    <definedName name="IQ_EPS_GW_NUM_EST_CIQ" hidden="1">"c4727"</definedName>
    <definedName name="IQ_EPS_GW_NUM_EST_THOM" hidden="1">"c5137"</definedName>
    <definedName name="IQ_EPS_GW_STDDEV_EST" hidden="1">"c1742"</definedName>
    <definedName name="IQ_EPS_GW_STDDEV_EST_CIQ" hidden="1">"c4728"</definedName>
    <definedName name="IQ_EPS_GW_STDDEV_EST_THOM" hidden="1">"c5138"</definedName>
    <definedName name="IQ_EPS_HIGH_EST" hidden="1">"c400"</definedName>
    <definedName name="IQ_EPS_HIGH_EST_CIQ" hidden="1">"c4995"</definedName>
    <definedName name="IQ_EPS_HIGH_EST_THOM" hidden="1">"c5291"</definedName>
    <definedName name="IQ_EPS_LOW_EST" hidden="1">"c401"</definedName>
    <definedName name="IQ_EPS_LOW_EST_CIQ" hidden="1">"c4996"</definedName>
    <definedName name="IQ_EPS_LOW_EST_THOM" hidden="1">"c5292"</definedName>
    <definedName name="IQ_EPS_MEDIAN_EST" hidden="1">"c1661"</definedName>
    <definedName name="IQ_EPS_MEDIAN_EST_CIQ" hidden="1">"c4997"</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THOM" hidden="1">"c5288"</definedName>
    <definedName name="IQ_EPS_REPORT_ACT_OR_EST" hidden="1">"c2224"</definedName>
    <definedName name="IQ_EPS_REPORT_ACT_OR_EST_CIQ" hidden="1">"c5067"</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THOM" hidden="1">"c5140"</definedName>
    <definedName name="IQ_EPS_REPORTED_HIGH_EST" hidden="1">"c1746"</definedName>
    <definedName name="IQ_EPS_REPORTED_HIGH_EST_CIQ" hidden="1">"c4732"</definedName>
    <definedName name="IQ_EPS_REPORTED_HIGH_EST_THOM" hidden="1">"c5142"</definedName>
    <definedName name="IQ_EPS_REPORTED_LOW_EST" hidden="1">"c1747"</definedName>
    <definedName name="IQ_EPS_REPORTED_LOW_EST_CIQ" hidden="1">"c4733"</definedName>
    <definedName name="IQ_EPS_REPORTED_LOW_EST_THOM" hidden="1">"c5143"</definedName>
    <definedName name="IQ_EPS_REPORTED_MEDIAN_EST" hidden="1">"c1745"</definedName>
    <definedName name="IQ_EPS_REPORTED_MEDIAN_EST_CIQ" hidden="1">"c4731"</definedName>
    <definedName name="IQ_EPS_REPORTED_MEDIAN_EST_THOM" hidden="1">"c5141"</definedName>
    <definedName name="IQ_EPS_REPORTED_NUM_EST" hidden="1">"c1748"</definedName>
    <definedName name="IQ_EPS_REPORTED_NUM_EST_CIQ" hidden="1">"c4734"</definedName>
    <definedName name="IQ_EPS_REPORTED_NUM_EST_THOM" hidden="1">"c5144"</definedName>
    <definedName name="IQ_EPS_REPORTED_STDDEV_EST" hidden="1">"c1749"</definedName>
    <definedName name="IQ_EPS_REPORTED_STDDEV_EST_CIQ" hidden="1">"c4735"</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GW_ACT_OR_EST" hidden="1">"c4380"</definedName>
    <definedName name="IQ_EPS_SBC_GW_ACT_OR_EST_CIQ" hidden="1">"c4905"</definedName>
    <definedName name="IQ_EPS_SBC_GW_EST" hidden="1">"c4379"</definedName>
    <definedName name="IQ_EPS_SBC_GW_HIGH_EST" hidden="1">"c4382"</definedName>
    <definedName name="IQ_EPS_SBC_GW_LOW_EST" hidden="1">"c4383"</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LOW_EST" hidden="1">"c4389"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WITHOUT_FAIR_VALUES_FFIEC" hidden="1">"c12846"</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THOM" hidden="1">"c4012"</definedName>
    <definedName name="IQ_EST_ACT_DISTRIBUTABLE_CASH" hidden="1">"c4396"</definedName>
    <definedName name="IQ_EST_ACT_DISTRIBUTABLE_CASH_SHARE" hidden="1">"c4397"</definedName>
    <definedName name="IQ_EST_ACT_DPS" hidden="1">"c1680"</definedName>
    <definedName name="IQ_EST_ACT_DPS_THOM" hidden="1">"c4019"</definedName>
    <definedName name="IQ_EST_ACT_EBIT" hidden="1">"c1687"</definedName>
    <definedName name="IQ_EST_ACT_EBIT_GW" hidden="1">"c4398"</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THOM" hidden="1">"c5139"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EPS_REPORTED_THOM" hidden="1">"c5146"</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SHARE" hidden="1">"c1666"</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CURRING_PROFIT_SHARE" hidden="1">"c4412"</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CIQ" hidden="1">"c3666"</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CIQ" hidden="1">"c4769"</definedName>
    <definedName name="IQ_EST_CURRENCY_THOM" hidden="1">"c5280"</definedName>
    <definedName name="IQ_EST_DATE" hidden="1">"c1634"</definedName>
    <definedName name="IQ_EST_DATE_CIQ" hidden="1">"c4770"</definedName>
    <definedName name="IQ_EST_DATE_THOM" hidden="1">"c5281"</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THOM" hidden="1">"c5193"</definedName>
    <definedName name="IQ_EST_EBITDA_DIFF" hidden="1">"c1867"</definedName>
    <definedName name="IQ_EST_EBITDA_DIFF_CIQ" hidden="1">"c3719"</definedName>
    <definedName name="IQ_EST_EBITDA_DIFF_THOM" hidden="1">"c5184"</definedName>
    <definedName name="IQ_EST_EBITDA_GROWTH_1YR" hidden="1">"c1766"</definedName>
    <definedName name="IQ_EST_EBITDA_GROWTH_1YR_CIQ" hidden="1">"c3695"</definedName>
    <definedName name="IQ_EST_EBITDA_GROWTH_1YR_THOM" hidden="1">"c5161"</definedName>
    <definedName name="IQ_EST_EBITDA_GROWTH_2YR" hidden="1">"c1767"</definedName>
    <definedName name="IQ_EST_EBITDA_GROWTH_2YR_CIQ" hidden="1">"c3696"</definedName>
    <definedName name="IQ_EST_EBITDA_GROWTH_2YR_THOM" hidden="1">"c5162"</definedName>
    <definedName name="IQ_EST_EBITDA_GROWTH_Q_1YR" hidden="1">"c1768"</definedName>
    <definedName name="IQ_EST_EBITDA_GROWTH_Q_1YR_CIQ" hidden="1">"c3697"</definedName>
    <definedName name="IQ_EST_EBITDA_GROWTH_Q_1YR_THOM" hidden="1">"c5163"</definedName>
    <definedName name="IQ_EST_EBITDA_SBC_DIFF" hidden="1">"c4335"</definedName>
    <definedName name="IQ_EST_EBITDA_SBC_SURPRISE_PERCENT" hidden="1">"c4344"</definedName>
    <definedName name="IQ_EST_EBITDA_SEQ_GROWTH_Q" hidden="1">"c1769"</definedName>
    <definedName name="IQ_EST_EBITDA_SEQ_GROWTH_Q_CIQ" hidden="1">"c3698"</definedName>
    <definedName name="IQ_EST_EBITDA_SEQ_GROWTH_Q_THOM" hidden="1">"c5164"</definedName>
    <definedName name="IQ_EST_EBITDA_SURPRISE_PERCENT" hidden="1">"c1868"</definedName>
    <definedName name="IQ_EST_EBITDA_SURPRISE_PERCENT_CIQ" hidden="1">"c3720"</definedName>
    <definedName name="IQ_EST_EBITDA_SURPRISE_PERCENT_THOM" hidden="1">"c5185"</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CIQ" hidden="1">"c4999"</definedName>
    <definedName name="IQ_EST_EPS_DIFF_THOM" hidden="1">"c5295"</definedName>
    <definedName name="IQ_EST_EPS_GROWTH_1YR" hidden="1">"c1636"</definedName>
    <definedName name="IQ_EST_EPS_GROWTH_1YR_CIQ" hidden="1">"c3628"</definedName>
    <definedName name="IQ_EST_EPS_GROWTH_1YR_THOM" hidden="1">"c3664"</definedName>
    <definedName name="IQ_EST_EPS_GROWTH_2YR" hidden="1">"c1637"</definedName>
    <definedName name="IQ_EST_EPS_GROWTH_2YR_CIQ" hidden="1">"c3689"</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HIGH_THOM" hidden="1">"c5101"</definedName>
    <definedName name="IQ_EST_EPS_GROWTH_5YR_LOW" hidden="1">"c1658"</definedName>
    <definedName name="IQ_EST_EPS_GROWTH_5YR_LOW_CIQ" hidden="1">"c4664"</definedName>
    <definedName name="IQ_EST_EPS_GROWTH_5YR_LOW_THOM" hidden="1">"c5102"</definedName>
    <definedName name="IQ_EST_EPS_GROWTH_5YR_MEDIAN" hidden="1">"c1656"</definedName>
    <definedName name="IQ_EST_EPS_GROWTH_5YR_MEDIAN_CIQ" hidden="1">"c5480"</definedName>
    <definedName name="IQ_EST_EPS_GROWTH_5YR_MEDIAN_THOM" hidden="1">"c5100"</definedName>
    <definedName name="IQ_EST_EPS_GROWTH_5YR_NUM" hidden="1">"c1659"</definedName>
    <definedName name="IQ_EST_EPS_GROWTH_5YR_NUM_CIQ" hidden="1">"c4665"</definedName>
    <definedName name="IQ_EST_EPS_GROWTH_5YR_NUM_THOM" hidden="1">"c5103"</definedName>
    <definedName name="IQ_EST_EPS_GROWTH_5YR_STDDEV" hidden="1">"c1660"</definedName>
    <definedName name="IQ_EST_EPS_GROWTH_5YR_STDDEV_CIQ" hidden="1">"c4666"</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THOM" hidden="1">"c5155"</definedName>
    <definedName name="IQ_EST_EPS_GW_DIFF" hidden="1">"c1891"</definedName>
    <definedName name="IQ_EST_EPS_GW_DIFF_CIQ" hidden="1">"c4761"</definedName>
    <definedName name="IQ_EST_EPS_GW_DIFF_THOM" hidden="1">"c5200"</definedName>
    <definedName name="IQ_EST_EPS_GW_SURPRISE_PERCENT" hidden="1">"c1892"</definedName>
    <definedName name="IQ_EST_EPS_GW_SURPRISE_PERCENT_CIQ" hidden="1">"c4762"</definedName>
    <definedName name="IQ_EST_EPS_GW_SURPRISE_PERCENT_THOM" hidden="1">"c5201"</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THOM" hidden="1">"c5203"</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CIQ" hidden="1">"c3690"</definedName>
    <definedName name="IQ_EST_EPS_SEQ_GROWTH_Q_THOM" hidden="1">"c5156"</definedName>
    <definedName name="IQ_EST_EPS_SURPRISE_PERCENT" hidden="1">"c1635"</definedName>
    <definedName name="IQ_EST_EPS_SURPRISE_PERCENT_CIQ" hidden="1">"c5000"</definedName>
    <definedName name="IQ_EST_EPS_SURPRISE_PERCENT_THOM" hidden="1">"c5296"</definedName>
    <definedName name="IQ_EST_FAIR_VALUE_MORT_SERVICING_ASSETS_FFIEC" hidden="1">"c12956"</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"c4444"</definedName>
    <definedName name="IQ_EST_FFO_GROWTH_1YR" hidden="1">"c4425"</definedName>
    <definedName name="IQ_EST_FFO_GROWTH_1YR_THOM" hidden="1">"c5170"</definedName>
    <definedName name="IQ_EST_FFO_GROWTH_2YR" hidden="1">"c4426"</definedName>
    <definedName name="IQ_EST_FFO_GROWTH_2YR_THOM" hidden="1">"c5171"</definedName>
    <definedName name="IQ_EST_FFO_GROWTH_Q_1YR" hidden="1">"c4427"</definedName>
    <definedName name="IQ_EST_FFO_GROWTH_Q_1YR_THOM" hidden="1">"c5172"</definedName>
    <definedName name="IQ_EST_FFO_SEQ_GROWTH_Q" hidden="1">"c4428"</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URPRISE_PERCENT" hidden="1">"c1870"</definedName>
    <definedName name="IQ_EST_FFO_SHARE_SURPRISE_PERCENT_THOM" hidden="1">"c5187"</definedName>
    <definedName name="IQ_EST_FFO_SURPRISE_PERCENT" hidden="1">"c4453"</definedName>
    <definedName name="IQ_EST_FOOTNOTE" hidden="1">"c4540"</definedName>
    <definedName name="IQ_EST_FOOTNOTE_CIQ" hidden="1">"c12022"</definedName>
    <definedName name="IQ_EST_FOOTNOTE_THOM" hidden="1">"c5313"</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THOM" hidden="1">"c5166"</definedName>
    <definedName name="IQ_EST_NUM_HIGHEST_REC" hidden="1">"c5648"</definedName>
    <definedName name="IQ_EST_NUM_HIGHEST_REC_CIQ" hidden="1">"c3700"</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THOM" hidden="1">"c5168"</definedName>
    <definedName name="IQ_EST_NUM_LOWEST_REC" hidden="1">"c5652"</definedName>
    <definedName name="IQ_EST_NUM_LOWEST_REC_CIQ" hidden="1">"c3704"</definedName>
    <definedName name="IQ_EST_NUM_LOWEST_REC_THOM" hidden="1">"c5169"</definedName>
    <definedName name="IQ_EST_NUM_NEUTRAL_REC" hidden="1">"c5650"</definedName>
    <definedName name="IQ_EST_NUM_NEUTRAL_REC_CIQ" hidden="1">"c3702"</definedName>
    <definedName name="IQ_EST_NUM_NEUTRAL_REC_THOM" hidden="1">"c5167"</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CURRING_PROFIT_SHARE_DIFF" hidden="1">"c4505"</definedName>
    <definedName name="IQ_EST_RECURRING_PROFIT_SHARE_SURPRISE_PERCENT" hidden="1">"c4515"</definedName>
    <definedName name="IQ_EST_REV_DIFF" hidden="1">"c1865"</definedName>
    <definedName name="IQ_EST_REV_DIFF_CIQ" hidden="1">"c3717"</definedName>
    <definedName name="IQ_EST_REV_DIFF_THOM" hidden="1">"c5182"</definedName>
    <definedName name="IQ_EST_REV_GROWTH_1YR" hidden="1">"c1638"</definedName>
    <definedName name="IQ_EST_REV_GROWTH_1YR_CIQ" hidden="1">"c3691"</definedName>
    <definedName name="IQ_EST_REV_GROWTH_1YR_THOM" hidden="1">"c5157"</definedName>
    <definedName name="IQ_EST_REV_GROWTH_2YR" hidden="1">"c1639"</definedName>
    <definedName name="IQ_EST_REV_GROWTH_2YR_CIQ" hidden="1">"c3692"</definedName>
    <definedName name="IQ_EST_REV_GROWTH_2YR_THOM" hidden="1">"c5158"</definedName>
    <definedName name="IQ_EST_REV_GROWTH_Q_1YR" hidden="1">"c1640"</definedName>
    <definedName name="IQ_EST_REV_GROWTH_Q_1YR_CIQ" hidden="1">"c3693"</definedName>
    <definedName name="IQ_EST_REV_GROWTH_Q_1YR_THOM" hidden="1">"c5159"</definedName>
    <definedName name="IQ_EST_REV_SEQ_GROWTH_Q" hidden="1">"c1765"</definedName>
    <definedName name="IQ_EST_REV_SEQ_GROWTH_Q_CIQ" hidden="1">"c3694"</definedName>
    <definedName name="IQ_EST_REV_SEQ_GROWTH_Q_THOM" hidden="1">"c5160"</definedName>
    <definedName name="IQ_EST_REV_SURPRISE_PERCENT" hidden="1">"c1866"</definedName>
    <definedName name="IQ_EST_REV_SURPRISE_PERCENT_CIQ" hidden="1">"c3718"</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DATE" hidden="1">"c13819"</definedName>
    <definedName name="IQ_EVENT_ID" hidden="1">"c13818"</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FDIC" hidden="1">"c6427"</definedName>
    <definedName name="IQ_FARM_LOANS_NET_FDIC" hidden="1">"c6316"</definedName>
    <definedName name="IQ_FARM_LOANS_TOT_LOANS_FFIEC" hidden="1">"c13870"</definedName>
    <definedName name="IQ_FARM_LOANS_TOTAL_LOANS_FOREIGN_FDIC" hidden="1">"c6450"</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FUNDS_SOLD" hidden="1">"c2256"</definedName>
    <definedName name="IQ_FEES_COMMISSIONS_BROKERAGE_FFIEC" hidden="1">"c13005"</definedName>
    <definedName name="IQ_FFO" hidden="1">"c1574"</definedName>
    <definedName name="IQ_FFO_ACT_OR_EST" hidden="1">"c4446"</definedName>
    <definedName name="IQ_FFO_ADJ_ACT_OR_EST" hidden="1">"c4435"</definedName>
    <definedName name="IQ_FFO_ADJ_ACT_OR_EST_CIQ" hidden="1">"c4960"</definedName>
    <definedName name="IQ_FFO_ADJ_EST" hidden="1">"c4434"</definedName>
    <definedName name="IQ_FFO_ADJ_HIGH_EST" hidden="1">"c4437"</definedName>
    <definedName name="IQ_FFO_ADJ_LOW_EST" hidden="1">"c4438"</definedName>
    <definedName name="IQ_FFO_ADJ_MEDIAN_EST" hidden="1">"c4439"</definedName>
    <definedName name="IQ_FFO_ADJ_NUM_EST" hidden="1">"c4440"</definedName>
    <definedName name="IQ_FFO_ADJ_STDDEV_EST" hidden="1">"c4441"</definedName>
    <definedName name="IQ_FFO_EST" hidden="1">"c4445"</definedName>
    <definedName name="IQ_FFO_HIGH_EST" hidden="1">"c4448"</definedName>
    <definedName name="IQ_FFO_LOW_EST" hidden="1">"c4449"</definedName>
    <definedName name="IQ_FFO_MEDIAN_EST" hidden="1">"c4450"</definedName>
    <definedName name="IQ_FFO_NUM_EST" hidden="1">"c4451"</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THOM" hidden="1">"c3999"</definedName>
    <definedName name="IQ_FFO_SHARE_HIGH_EST" hidden="1">"c419"</definedName>
    <definedName name="IQ_FFO_SHARE_HIGH_EST_THOM" hidden="1">"c4001"</definedName>
    <definedName name="IQ_FFO_SHARE_LOW_EST" hidden="1">"c420"</definedName>
    <definedName name="IQ_FFO_SHARE_LOW_EST_THOM" hidden="1">"c4002"</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TDDEV_EST" hidden="1">"c422"</definedName>
    <definedName name="IQ_FFO_SHARE_STDDEV_EST_THOM" hidden="1">"c4004"</definedName>
    <definedName name="IQ_FFO_STDDEV_EST" hidden="1">"c4452"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THOM" hidden="1">"c6802"</definedName>
    <definedName name="IQ_FISCAL_Y" hidden="1">"c441"</definedName>
    <definedName name="IQ_FISCAL_Y_EST" hidden="1">"c6795"</definedName>
    <definedName name="IQ_FISCAL_Y_EST_CIQ" hidden="1">"c6807"</definedName>
    <definedName name="IQ_FISCAL_Y_EST_THOM" hidden="1">"c6803"</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L_REC_FFIEC" hidden="1">"c12892"</definedName>
    <definedName name="IQ_FOREIGN_LOANS" hidden="1">"c448"</definedName>
    <definedName name="IQ_FOREIGN_LOANS_LEASES_FOREIGN_FFIEC" hidden="1">"c13478"</definedName>
    <definedName name="IQ_FOUNDATION_OVER_TOTAL" hidden="1">"c13769"</definedName>
    <definedName name="IQ_FQ" hidden="1">500</definedName>
    <definedName name="IQ_FUEL" hidden="1">"c449"</definedName>
    <definedName name="IQ_FULL_TIME" hidden="1">"c450"</definedName>
    <definedName name="IQ_FULLY_INSURED_DEPOSITS_FDIC" hidden="1">"c6487"</definedName>
    <definedName name="IQ_FUND_FEE_INC_NON_INT_INC_FFIEC" hidden="1">"c13493"</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TARGET_PRICE" hidden="1">"c1651"</definedName>
    <definedName name="IQ_HIGH_TARGET_PRICE_CIQ" hidden="1">"c4659"</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ES_FDIC" hidden="1">"c6582"</definedName>
    <definedName name="IQ_INCOME_TAXES_FFIEC" hidden="1">"c13030"</definedName>
    <definedName name="IQ_INCREASE_INT_INCOME_FFIEC" hidden="1">"c13063"</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SECURED_RE_DOM_FFIEC" hidden="1">"c12977"</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ANGIBLES_NET" hidden="1">"c1407"</definedName>
    <definedName name="IQ_INTEREST_BEARING_BALANCES_FDIC" hidden="1">"c6371"</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K" hidden="1">1000</definedName>
    <definedName name="IQ_LATESTQ" hidden="1">500</definedName>
    <definedName name="IQ_LEAD_UNDERWRITER" hidden="1">"c8957"</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ASE_RECEIVABLES_FOREIGN_FFIEC" hidden="1">"c13483"</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HIGH_EST" hidden="1">"c4460"</definedName>
    <definedName name="IQ_MAINT_CAPEX_LOW_EST" hidden="1">"c4461"</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IDENTIAL_LOANS_FDIC" hidden="1">"c6311"</definedName>
    <definedName name="IQ_MUNICIPAL_INVEST_SECURITIES_FFIEC" hidden="1">"c13459"</definedName>
    <definedName name="IQ_NAMES_REVISION_DATE_" hidden="1">"04/29/2014 14:11:39"</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HARE_ACT_OR_EST" hidden="1">"c2225"</definedName>
    <definedName name="IQ_NAV_SHARE_DET_EST_ORIGIN" hidden="1">"c12585"</definedName>
    <definedName name="IQ_NAV_SHARE_DET_EST_ORIGIN_THOM" hidden="1">"c12611"</definedName>
    <definedName name="IQ_NAV_SHARE_EST" hidden="1">"c5609"</definedName>
    <definedName name="IQ_NAV_SHARE_HIGH_EST" hidden="1">"c5612"</definedName>
    <definedName name="IQ_NAV_SHARE_LOW_EST" hidden="1">"c5613"</definedName>
    <definedName name="IQ_NAV_SHARE_MEDIAN_EST" hidden="1">"c5610"</definedName>
    <definedName name="IQ_NAV_SHARE_NUM_EST" hidden="1">"c5614"</definedName>
    <definedName name="IQ_NAV_SHARE_STDDEV_EST" hidden="1">"c5611"</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THOM" hidden="1">"c4027"</definedName>
    <definedName name="IQ_NET_DEBT_HIGH_EST" hidden="1">"c3518"</definedName>
    <definedName name="IQ_NET_DEBT_HIGH_EST_THOM" hidden="1">"c4029"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FUNDS_PURCHASED_ASSETS_TOT_FFIEC" hidden="1">"c13448"</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ORIGIN" hidden="1">"c12587"</definedName>
    <definedName name="IQ_NI_DET_EST_ORIGIN_THOM" hidden="1">"c12613"</definedName>
    <definedName name="IQ_NI_DET_EST_THOM" hidden="1">"c12093"</definedName>
    <definedName name="IQ_NI_EST" hidden="1">"c1716"</definedName>
    <definedName name="IQ_NI_EST_THOM" hidden="1">"c5126"</definedName>
    <definedName name="IQ_NI_FFIEC" hidden="1">"c13034"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LOW_EST" hidden="1">"c1719"</definedName>
    <definedName name="IQ_NI_LOW_EST_THOM" hidden="1">"c5129"</definedName>
    <definedName name="IQ_NI_MARGIN" hidden="1">"c794"</definedName>
    <definedName name="IQ_NI_MEDIAN_EST" hidden="1">"c1717"</definedName>
    <definedName name="IQ_NI_MEDIAN_EST_THOM" hidden="1">"c5127"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DET_EST_ORIGIN" hidden="1">"c12588"</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EST" hidden="1">"c4473"</definedName>
    <definedName name="IQ_NI_SBC_GW_ACT_OR_EST" hidden="1">"c4478"</definedName>
    <definedName name="IQ_NI_SBC_GW_ACT_OR_EST_CIQ" hidden="1">"c5016"</definedName>
    <definedName name="IQ_NI_SBC_GW_EST" hidden="1">"c4477"</definedName>
    <definedName name="IQ_NI_SBC_GW_HIGH_EST" hidden="1">"c4480"</definedName>
    <definedName name="IQ_NI_SBC_GW_LOW_EST" hidden="1">"c4481"</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LOW_EST" hidden="1">"c4487"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LOANS" hidden="1">"c796"</definedName>
    <definedName name="IQ_NON_CASH" hidden="1">"c1399"</definedName>
    <definedName name="IQ_NON_CASH_ITEMS" hidden="1">"c797"</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THOM" hidden="1">"c5112"</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FIEC" hidden="1">"c12862"</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RIVATIVES_BENEFICIARY_FFIEC" hidden="1">"c13122"</definedName>
    <definedName name="IQ_OTHER_DERIVATIVES_GUARANTOR_FFIEC" hidden="1">"c13115"</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AX_EQUIVALENT_ADJUSTMENTS_FFIEC" hidden="1">"c13855"</definedName>
    <definedName name="IQ_OTHER_TRADING_ASSETS_FFIEC" hidden="1">"c12826"</definedName>
    <definedName name="IQ_OTHER_TRADING_ASSETS_TOTAL_FFIEC" hidden="1">"c12937"</definedName>
    <definedName name="IQ_OTHER_TRADING_LIABILITIES_FFIEC" hidden="1">"c12860"</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THOM" hidden="1">"c5207"</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WEEK" hidden="1">"c1823"</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THOM" hidden="1">"c5215"</definedName>
    <definedName name="IQ_PERCENT_INSURED_FDIC" hidden="1">"c6374"</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OTENTIAL_UPSIDE_CIQ" hidden="1">"c3799"</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THOM" hidden="1">"c5119"</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OPERATING_INC_AVG_ASSETS_FFIEC" hidden="1">"c13365"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TARGET_THOM" hidden="1">"c3649"</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INDUSTRY" hidden="1">"c1070"</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ID" hidden="1">"c13755"</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ROVISION_LL_FFIEC" hidden="1">"c13019"</definedName>
    <definedName name="IQ_PROVISION_LOSSES_AVG_ASSETS_FFIEC" hidden="1">"c13362"</definedName>
    <definedName name="IQ_PROVISION_LOSSES_AVG_LOANS_FFIEC" hidden="1">"c13470"</definedName>
    <definedName name="IQ_PROVISION_LOSSES_NET_LOSSES_FFIEC" hidden="1">"c13471"</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DEPR_AMORT" hidden="1">"c8750"</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HIGH_EST" hidden="1">"c4501"</definedName>
    <definedName name="IQ_RECURRING_PROFIT_LOW_EST" hidden="1">"c4502"</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HIGH_EST" hidden="1">"c4510"</definedName>
    <definedName name="IQ_RECURRING_PROFIT_SHARE_LOW_EST" hidden="1">"c4511"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REV" hidden="1">"c1101"</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THOM" hidden="1">"c4034"</definedName>
    <definedName name="IQ_RETURN_ASSETS_FDIC" hidden="1">"c6730"</definedName>
    <definedName name="IQ_RETURN_ASSETS_FS" hidden="1">"c1116"</definedName>
    <definedName name="IQ_RETURN_ASSETS_HIGH_EST" hidden="1">"c3530"</definedName>
    <definedName name="IQ_RETURN_ASSETS_HIGH_EST_THOM" hidden="1">"c4036"</definedName>
    <definedName name="IQ_RETURN_ASSETS_LOW_EST" hidden="1">"c3531"</definedName>
    <definedName name="IQ_RETURN_ASSETS_LOW_EST_THOM" hidden="1">"c4037"</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THOM" hidden="1">"c5479"</definedName>
    <definedName name="IQ_RETURN_EQUITY_FDIC" hidden="1">"c6732"</definedName>
    <definedName name="IQ_RETURN_EQUITY_FS" hidden="1">"c1121"</definedName>
    <definedName name="IQ_RETURN_EQUITY_HIGH_EST" hidden="1">"c3536"</definedName>
    <definedName name="IQ_RETURN_EQUITY_HIGH_EST_THOM" hidden="1">"c5283"</definedName>
    <definedName name="IQ_RETURN_EQUITY_LOW_EST" hidden="1">"c3537"</definedName>
    <definedName name="IQ_RETURN_EQUITY_LOW_EST_THOM" hidden="1">"c5284"</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THOM" hidden="1">"c5299"</definedName>
    <definedName name="IQ_REVENUE_BEFORE_LL_FFIEC" hidden="1">"c13018"</definedName>
    <definedName name="IQ_REVENUE_EST" hidden="1">"c1126"</definedName>
    <definedName name="IQ_REVENUE_EST_BOTTOM_UP" hidden="1">"c5488"</definedName>
    <definedName name="IQ_REVENUE_EST_BOTTOM_UP_CIQ" hidden="1">"c12025"</definedName>
    <definedName name="IQ_REVENUE_EST_CIQ" hidden="1">"c3616"</definedName>
    <definedName name="IQ_REVENUE_EST_THOM" hidden="1">"c3652"</definedName>
    <definedName name="IQ_REVENUE_HIGH_EST" hidden="1">"c1127"</definedName>
    <definedName name="IQ_REVENUE_HIGH_EST_CIQ" hidden="1">"c3618"</definedName>
    <definedName name="IQ_REVENUE_HIGH_EST_THOM" hidden="1">"c3654"</definedName>
    <definedName name="IQ_REVENUE_LOW_EST" hidden="1">"c1128"</definedName>
    <definedName name="IQ_REVENUE_LOW_EST_CIQ" hidden="1">"c3619"</definedName>
    <definedName name="IQ_REVENUE_LOW_EST_THOM" hidden="1">"c3655"</definedName>
    <definedName name="IQ_REVENUE_MEDIAN_EST" hidden="1">"c1662"</definedName>
    <definedName name="IQ_REVENUE_MEDIAN_EST_CIQ" hidden="1">"c3617"</definedName>
    <definedName name="IQ_REVENUE_MEDIAN_EST_THOM" hidden="1">"c3653"</definedName>
    <definedName name="IQ_REVENUE_NUM_EST" hidden="1">"c1129"</definedName>
    <definedName name="IQ_REVENUE_NUM_EST_CIQ" hidden="1">"c3620"</definedName>
    <definedName name="IQ_REVENUE_NUM_EST_THOM" hidden="1">"c3656"</definedName>
    <definedName name="IQ_REVISION_DATE_" hidden="1">39996.5952546296</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ISK_ADJ_BANK_ASSETS" hidden="1">"c2670"</definedName>
    <definedName name="IQ_RISK_WEIGHTED_ASSETS_FDIC" hidden="1">"c6370"</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Y" hidden="1">"c1130"</definedName>
    <definedName name="IQ_SALARY_FDIC" hidden="1">"c6576"</definedName>
    <definedName name="IQ_SALE_COMMON_GROSS_FFIEC" hidden="1">"c12963"</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FIEC" hidden="1">"c12867"</definedName>
    <definedName name="IQ_SUB_NOTES_PAYABLE_UNCONSOLIDATED_TRUSTS_FFIEC" hidden="1">"c12868"</definedName>
    <definedName name="IQ_SUPPLIES_FFIEC" hidden="1">"c13050"</definedName>
    <definedName name="IQ_SURPLUS_FDIC" hidden="1">"c6351"</definedName>
    <definedName name="IQ_SURPLUS_FFIEC" hidden="1">"c12877"</definedName>
    <definedName name="IQ_SVA" hidden="1">"c1214"</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THOM" hidden="1">"c5098"</definedName>
    <definedName name="IQ_TARGET_PRICE_STDDEV" hidden="1">"c1654"</definedName>
    <definedName name="IQ_TARGET_PRICE_STDDEV_CIQ" hidden="1">"c4662"</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ELECOM_FFIEC" hidden="1">"c13057"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DIC" hidden="1">"c6339"</definedName>
    <definedName name="IQ_TOTAL_ASSETS_FFIEC" hidden="1">"c12849"</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HIGH_EST" hidden="1">"c4534"</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FDIC" hidden="1">"c6342"</definedName>
    <definedName name="IQ_TOTAL_DEPOSITS_FFIEC" hidden="1">"c13623"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INT_EXPENSE_FFIEC" hidden="1">"c13000"</definedName>
    <definedName name="IQ_TOTAL_INT_INCOME_FFIEC" hidden="1">"c12989"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DIC" hidden="1">"c6348"</definedName>
    <definedName name="IQ_TOTAL_LIABILITIES_FFIEC" hidden="1">"c12873"</definedName>
    <definedName name="IQ_TOTAL_LL_REC_DOM_FFIEC" hidden="1">"c12917"</definedName>
    <definedName name="IQ_TOTAL_LL_REC_FFIEC" hidden="1">"c12898"</definedName>
    <definedName name="IQ_TOTAL_LOANS" hidden="1">"c5653"</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TRADING_ASSETS_FFIEC" hidden="1">"c12939"</definedName>
    <definedName name="IQ_TOTAL_TRADING_LIAB_DOM_FFIEC" hidden="1">"c12944"</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OPERATING_INC_FFIEC" hidden="1">"c13385"</definedName>
    <definedName name="IQ_TRADING_REVENUE_FFIEC" hidden="1">"c13004"</definedName>
    <definedName name="IQ_TRANS_ACCTS_TOT_DEPOSITS_FFIEC" hidden="1">"c13904"</definedName>
    <definedName name="IQ_TRANSACTION_ACCOUNTS_FDIC" hidden="1">"c6544"</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ŞŞL" hidden="1">{"'Grafik Kontrol'!$A$1:$J$8"}</definedName>
    <definedName name="IVANA" hidden="1">{"'domaće količine'!$K$34:$P$47"}</definedName>
    <definedName name="ivor"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ad" hidden="1">{#N/A,"30% Success",TRUE,"Sales Forecast";#N/A,#N/A,TRUE,"Sheet2"}</definedName>
    <definedName name="jame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gjhg" hidden="1">#REF!</definedName>
    <definedName name="joaquim" hidden="1">{#N/A,"100% Success",TRUE,"Sales Forecast";#N/A,#N/A,TRUE,"Sheet2"}</definedName>
    <definedName name="K" hidden="1">{"'Grafik Kontrol'!$A$1:$J$8"}</definedName>
    <definedName name="kBNT" hidden="1">{"'РП (2)'!$A$5:$S$150"}</definedName>
    <definedName name="khj" hidden="1">{"IAS_ShortView_1",#N/A,FALSE,"IAS";"IAS_ShortView_2",#N/A,FALSE,"IAS";"IAS_ShortView_3",#N/A,FALSE,"IAS";"IAS_ShortView_4",#N/A,FALSE,"IAS";"IAS_ShortView_5",#N/A,FALSE,"IAS";"IAS_ShortView_6",#N/A,FALSE,"IAS";"IAS_ShortView_7",#N/A,FALSE,"IAS";"CFDir - Zoomed In",#N/A,FALSE,"CF DIR"}</definedName>
    <definedName name="kjhfg"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ktzuk" hidden="1">{#N/A,#N/A,FALSE,"Aging Summary";#N/A,#N/A,FALSE,"Ratio Analysis";#N/A,#N/A,FALSE,"Test 120 Day Accts";#N/A,#N/A,FALSE,"Tickmarks"}</definedName>
    <definedName name="l" hidden="1">{"ÜBER mit FW","THU",FALSE,"HORE KORR!";"ÜBERSICHT",#N/A,FALSE,"BUDGET 1997_98";"ÜBER mit FW",#N/A,FALSE,"IST KUM KORR!!";"ÜBERSICHT",#N/A,FALSE,"PLAN KUM"}</definedName>
    <definedName name="limcount" hidden="1">1</definedName>
    <definedName name="lkj" hidden="1">{#N/A,#N/A,FALSE,"Aging Summary";#N/A,#N/A,FALSE,"Ratio Analysis";#N/A,#N/A,FALSE,"Test 120 Day Accts";#N/A,#N/A,FALSE,"Tickmarks"}</definedName>
    <definedName name="ll" hidden="1">{"ÜBERSICHT",#N/A,FALSE,"ABW KUM";"Kostenzoom",#N/A,FALSE,"ABW KUM";"ÜBERSICHT",#N/A,FALSE,"ABW HORE";"Kostenzoom",#N/A,FALSE,"ABW HORE"}</definedName>
    <definedName name="lll" hidden="1">{"DRUCK",#N/A,FALSE,"HOCHRECHNUNG KORR!!!!";"DRUCK",#N/A,FALSE,"BUDGET 1997_98";"DRUCK",#N/A,FALSE,"PL KUM";"DRUCK",#N/A,FALSE,"VJ KUM";"DRUCK",#N/A,FALSE,"IST KUM KORR!!!"}</definedName>
    <definedName name="llll" hidden="1">{"ÜBER mit FW","THU",FALSE,"HORE KORR!";"ÜBERSICHT",#N/A,FALSE,"BUDGET 1997_98";"ÜBER mit FW",#N/A,FALSE,"IST KUM KORR!!";"ÜBERSICHT",#N/A,FALSE,"PLAN KUM"}</definedName>
    <definedName name="market" hidden="1">{#N/A,"70% Success",FALSE,"Sales Forecast";#N/A,#N/A,FALSE,"Sheet2"}</definedName>
    <definedName name="mik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ame" hidden="1">{#N/A,#N/A,FALSE,"Aging Summary";#N/A,#N/A,FALSE,"Ratio Analysis";#N/A,#N/A,FALSE,"Test 120 Day Accts";#N/A,#N/A,FALSE,"Tickmarks"}</definedName>
    <definedName name="New_spaces">[3]Sensitivity!$I$35</definedName>
    <definedName name="nj" hidden="1">{"ÜBER mit FW","THU",FALSE,"HORE KORR!";"ÜBERSICHT",#N/A,FALSE,"BUDGET 1997_98";"ÜBER mit FW",#N/A,FALSE,"IST KUM KORR!!";"ÜBERSICHT",#N/A,FALSE,"PLAN KUM"}</definedName>
    <definedName name="NN" hidden="1">{"glcbs",#N/A,FALSE,"GLCBS";"glccsbs",#N/A,FALSE,"GLCCSBS";"glcis",#N/A,FALSE,"GLCIS";"glccsis",#N/A,FALSE,"GLCCSIS";"glcrat1",#N/A,FALSE,"GLC-ratios1"}</definedName>
    <definedName name="o" hidden="1">{"DRUCK",#N/A,FALSE,"HOCHRECHNUNG KORR!!!!";"DRUCK",#N/A,FALSE,"BUDGET 1997_98";"DRUCK",#N/A,FALSE,"PL KUM";"DRUCK",#N/A,FALSE,"VJ KUM";"DRUCK",#N/A,FALSE,"IST KUM KORR!!!"}</definedName>
    <definedName name="OI" hidden="1">{"'Grafik Kontrol'!$A$1:$J$8"}</definedName>
    <definedName name="oo" hidden="1">{"ÜBERSICHT",#N/A,FALSE,"ABW KUM";"Kostenzoom",#N/A,FALSE,"ABW KUM";"ÜBERSICHT",#N/A,FALSE,"ABW HORE";"Kostenzoom",#N/A,FALSE,"ABW HORE"}</definedName>
    <definedName name="ooo" hidden="1">{"Ergebnis",#N/A,FALSE,"HORE 1997_01ST";"Steuern",#N/A,FALSE,"HORE 1997_01ST"}</definedName>
    <definedName name="oooo" hidden="1">{"DRUCK",#N/A,FALSE,"HOCHRECHNUNG KORR!!!!";"DRUCK",#N/A,FALSE,"BUDGET 1997_98";"DRUCK",#N/A,FALSE,"PL KUM";"DRUCK",#N/A,FALSE,"VJ KUM";"DRUCK",#N/A,FALSE,"IST KUM KORR!!!"}</definedName>
    <definedName name="ooooo" hidden="1">{"ÜBER mit FW","THU",FALSE,"HORE KORR!";"ÜBERSICHT",#N/A,FALSE,"BUDGET 1997_98";"ÜBER mit FW",#N/A,FALSE,"IST KUM KORR!!";"ÜBERSICHT",#N/A,FALSE,"PLAN KUM"}</definedName>
    <definedName name="p" hidden="1">{"DRUCK",#N/A,FALSE,"HOCHRECHNUNG KORR!!!!";"DRUCK",#N/A,FALSE,"BUDGET 1997_98";"DRUCK",#N/A,FALSE,"PL KUM";"DRUCK",#N/A,FALSE,"VJ KUM";"DRUCK",#N/A,FALSE,"IST KUM KORR!!!"}</definedName>
    <definedName name="pedro" hidden="1">{#N/A,"30% Success",TRUE,"Sales Forecast";#N/A,#N/A,TRUE,"Sheet2"}</definedName>
    <definedName name="plan" hidden="1">[5]Plan!#REF!</definedName>
    <definedName name="plan1" hidden="1">[5]Plan!#REF!</definedName>
    <definedName name="PLMajeur" hidden="1">[5]Plan!#REF!</definedName>
    <definedName name="PlMineur" hidden="1">[5]Plan!#REF!</definedName>
    <definedName name="PP" hidden="1">{"'Grafik Kontrol'!$A$1:$J$8"}</definedName>
    <definedName name="ppp" hidden="1">{"Ergebnis",#N/A,FALSE,"HORE 1997_01ST";"Steuern",#N/A,FALSE,"HORE 1997_01ST"}</definedName>
    <definedName name="pppp" hidden="1">{"DRUCK",#N/A,FALSE,"HOCHRECHNUNG KORR!!!!";"DRUCK",#N/A,FALSE,"BUDGET 1997_98";"DRUCK",#N/A,FALSE,"PL KUM";"DRUCK",#N/A,FALSE,"VJ KUM";"DRUCK",#N/A,FALSE,"IST KUM KORR!!!"}</definedName>
    <definedName name="ppppp" hidden="1">{"ÜBER mit FW","THU",FALSE,"HORE KORR!";"ÜBERSICHT",#N/A,FALSE,"BUDGET 1997_98";"ÜBER mit FW",#N/A,FALSE,"IST KUM KORR!!";"ÜBERSICHT",#N/A,FALSE,"PLAN KUM"}</definedName>
    <definedName name="Price_dynamics">[3]Sensitivity!$S$6</definedName>
    <definedName name="_xlnm.Print_Area" localSheetId="4">ComForOwnNeeds!$B$1:$K$12</definedName>
    <definedName name="_xlnm.Print_Area" localSheetId="3">CommercialProp!$B$1:$K$12</definedName>
    <definedName name="_xlnm.Print_Area" localSheetId="2">CompletedProjects!$B$1:$O$47</definedName>
    <definedName name="_xlnm.Print_Area" localSheetId="1">CurrentProjects!$B$1:$R$42</definedName>
    <definedName name="_xlnm.Print_Area" localSheetId="5">LandPlotsSale!$B$1:$F$7</definedName>
    <definedName name="_xlnm.Print_Area" localSheetId="0">Summary!$B$2:$K$56</definedName>
    <definedName name="ptvkz" hidden="1">{"'Sheet1'!$A$1:$G$85"}</definedName>
    <definedName name="q" hidden="1">{"Inflation-BaseYear",#N/A,FALSE,"Inputs"}</definedName>
    <definedName name="qq" hidden="1">{"DRUCK",#N/A,FALSE,"HOCHRECHNUNG KORR!!!!";"DRUCK",#N/A,FALSE,"BUDGET 1997_98";"DRUCK",#N/A,FALSE,"PL KUM";"DRUCK",#N/A,FALSE,"VJ KUM";"DRUCK",#N/A,FALSE,"IST KUM KORR!!!"}</definedName>
    <definedName name="qqq" hidden="1">{"Output-3Column",#N/A,FALSE,"Output"}</definedName>
    <definedName name="qqqq" hidden="1">{"NWN_Q1810",#N/A,FALSE,"Q1810_1.V";"NWN_Q1412",#N/A,FALSE,"Q1412_1"}</definedName>
    <definedName name="qqqqq" hidden="1">{"DRUCK",#N/A,FALSE,"HOCHRECHNUNG KORR!!!!";"DRUCK",#N/A,FALSE,"BUDGET 1997_98";"DRUCK",#N/A,FALSE,"PL KUM";"DRUCK",#N/A,FALSE,"VJ KUM";"DRUCK",#N/A,FALSE,"IST KUM KORR!!!"}</definedName>
    <definedName name="qqqqqq" hidden="1">{"Output-BaseYear",#N/A,FALSE,"Output"}</definedName>
    <definedName name="qqqqqq1" hidden="1">{"Output-BaseYear",#N/A,FALSE,"Output"}</definedName>
    <definedName name="QQQWQ" hidden="1">{"'Grafik Kontrol'!$A$1:$J$8"}</definedName>
    <definedName name="QRQER" hidden="1">{"'Grafik Kontrol'!$A$1:$J$8"}</definedName>
    <definedName name="qw" hidden="1">#REF!</definedName>
    <definedName name="QWEW" hidden="1">{"'Grafik Kontrol'!$A$1:$J$8"}</definedName>
    <definedName name="QWQW" hidden="1">{"'Grafik Kontrol'!$A$1:$J$8"}</definedName>
    <definedName name="rere" hidden="1">{"'Sheet1'!$A$1:$G$85"}</definedName>
    <definedName name="RiskAfterRecalcMacro" hidden="1">""</definedName>
    <definedName name="RiskAfterSimMacro" hidden="1">""</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b"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ouble3" hidden="1">#REF!</definedName>
    <definedName name="rouble5" hidden="1">#REF!</definedName>
    <definedName name="RR" hidden="1">{"'Grafik Kontrol'!$A$1:$J$8"}</definedName>
    <definedName name="rrr" hidden="1">{#N/A,#N/A,FALSE,"Aging Summary";#N/A,#N/A,FALSE,"Ratio Analysis";#N/A,#N/A,FALSE,"Test 120 Day Accts";#N/A,#N/A,FALSE,"Tickmarks"}</definedName>
    <definedName name="rrrrr" hidden="1">{"NWN_Q1810",#N/A,FALSE,"Q1810_1.V";"NWN_Q1412",#N/A,FALSE,"Q1412_1"}</definedName>
    <definedName name="rstyud" hidden="1">{"assets",#N/A,FALSE,"historicBS";"liab",#N/A,FALSE,"historicBS";"is",#N/A,FALSE,"historicIS";"ratios",#N/A,FALSE,"ratios"}</definedName>
    <definedName name="rt" hidden="1">{#N/A,#N/A,FALSE,"Aging Summary";#N/A,#N/A,FALSE,"Ratio Analysis";#N/A,#N/A,FALSE,"Test 120 Day Accts";#N/A,#N/A,FALSE,"Tickmarks"}</definedName>
    <definedName name="rth56uh56ju" hidden="1">{"glc1",#N/A,FALSE,"GLC";"glc2",#N/A,FALSE,"GLC";"glc3",#N/A,FALSE,"GLC";"glc4",#N/A,FALSE,"GLC";"glc5",#N/A,FALSE,"GLC"}</definedName>
    <definedName name="rty" hidden="1">{#N/A,#N/A,FALSE,"Aging Summary";#N/A,#N/A,FALSE,"Ratio Analysis";#N/A,#N/A,FALSE,"Test 120 Day Accts";#N/A,#N/A,FALSE,"Tickmarks"}</definedName>
    <definedName name="RV" hidden="1">{"NWN_Q1810",#N/A,FALSE,"Q1810_1.V";"NWN_Q1412",#N/A,FALSE,"Q1412_1"}</definedName>
    <definedName name="rvv" hidden="1">{"NWN_Q1810",#N/A,FALSE,"Q1810_1.V";"NWN_Q1412",#N/A,FALSE,"Q1412_1"}</definedName>
    <definedName name="rwn" hidden="1">{"glc1",#N/A,FALSE,"GLC";"glc2",#N/A,FALSE,"GLC";"glc3",#N/A,FALSE,"GLC";"glc4",#N/A,FALSE,"GLC";"glc5",#N/A,FALSE,"GLC"}</definedName>
    <definedName name="s" hidden="1">{#N/A,#N/A,FALSE,"Aging Summary";#N/A,#N/A,FALSE,"Ratio Analysis";#N/A,#N/A,FALSE,"Test 120 Day Accts";#N/A,#N/A,FALSE,"Tickmarks"}</definedName>
    <definedName name="SAPBEXrevision" hidden="1">5</definedName>
    <definedName name="SAPBEXsysID" hidden="1">"BCP"</definedName>
    <definedName name="SAPBEXwbID" hidden="1">"3L9OXLS1XBUD6BY0FLXXHQ6NA"</definedName>
    <definedName name="Saski" hidden="1">{"COM",#N/A,FALSE,"800 10th"}</definedName>
    <definedName name="savd" hidden="1">{"ÜBER mit FW","THU",FALSE,"HORE KORR!";"ÜBERSICHT",#N/A,FALSE,"BUDGET 1997_98";"ÜBER mit FW",#N/A,FALSE,"IST KUM KORR!!";"ÜBERSICHT",#N/A,FALSE,"PLAN KUM"}</definedName>
    <definedName name="scf" hidden="1">{"COM",#N/A,FALSE,"800 10th"}</definedName>
    <definedName name="sdfh" hidden="1">{"'Sheet1'!$A$1:$G$85"}</definedName>
    <definedName name="sdsss" hidden="1">#REF!</definedName>
    <definedName name="Selling_exp">[3]Sensitivity!$I$17</definedName>
    <definedName name="sencount" hidden="1">1</definedName>
    <definedName name="shit" hidden="1">{"ÜBER mit FW","THU",FALSE,"HORE KORR!";"ÜBERSICHT",#N/A,FALSE,"BUDGET 1997_98";"ÜBER mit FW",#N/A,FALSE,"IST KUM KORR!!";"ÜBERSICHT",#N/A,FALSE,"PLAN KUM"}</definedName>
    <definedName name="solver_lin" hidden="1">0</definedName>
    <definedName name="sort" localSheetId="5" hidden="1">#REF!</definedName>
    <definedName name="sort" hidden="1">#REF!</definedName>
    <definedName name="spent1" hidden="1">{#N/A,#N/A,FALSE,"Aging Summary";#N/A,#N/A,FALSE,"Ratio Analysis";#N/A,#N/A,FALSE,"Test 120 Day Accts";#N/A,#N/A,FALSE,"Tickmarks"}</definedName>
    <definedName name="summary2" hidden="1">{#N/A,#N/A,FALSE,"Aging Summary";#N/A,#N/A,FALSE,"Ratio Analysis";#N/A,#N/A,FALSE,"Test 120 Day Accts";#N/A,#N/A,FALSE,"Tickmarks"}</definedName>
    <definedName name="sw" hidden="1">{"'domaće količine'!$K$34:$P$47"}</definedName>
    <definedName name="szh" hidden="1">{"ÜBER mit FW","THU",FALSE,"HORE KORR!";"ÜBERSICHT",#N/A,FALSE,"BUDGET 1997_98";"ÜBER mit FW",#N/A,FALSE,"IST KUM KORR!!";"ÜBERSICHT",#N/A,FALSE,"PLAN KUM"}</definedName>
    <definedName name="t" hidden="1">{"'Grafik Kontrol'!$A$1:$J$8"}</definedName>
    <definedName name="tanya" hidden="1">{#N/A,#N/A,FALSE,"Aging Summary";#N/A,#N/A,FALSE,"Ratio Analysis";#N/A,#N/A,FALSE,"Test 120 Day Accts";#N/A,#N/A,FALSE,"Tickmarks"}</definedName>
    <definedName name="Template" hidden="1">#REF!</definedName>
    <definedName name="tertw" hidden="1">{#N/A,#N/A,FALSE,"Aging Summary";#N/A,#N/A,FALSE,"Ratio Analysis";#N/A,#N/A,FALSE,"Test 120 Day Accts";#N/A,#N/A,FALSE,"Tickmarks"}</definedName>
    <definedName name="test3" hidden="1">{#N/A,#N/A,FALSE,"FA_1";#N/A,#N/A,FALSE,"Dep'n SE";#N/A,#N/A,FALSE,"Dep'n FC"}</definedName>
    <definedName name="TextRefCopyRangeCount" hidden="1">48</definedName>
    <definedName name="TextRefCopyRangeCount_1" hidden="1">247</definedName>
    <definedName name="treeList" hidden="1">"10000000000000000000000000000000000000000000000000000000000000000000000000000000000000000000000000000000000000000000000000000000000000000000000000000000000000000000000000000000000000000000000000000000"</definedName>
    <definedName name="trrt"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TRTRR" hidden="1">{"'Grafik Kontrol'!$A$1:$J$8"}</definedName>
    <definedName name="trurtgf" hidden="1">{#N/A,#N/A,FALSE,"Aging Summary";#N/A,#N/A,FALSE,"Ratio Analysis";#N/A,#N/A,FALSE,"Test 120 Day Accts";#N/A,#N/A,FALSE,"Tickmarks"}</definedName>
    <definedName name="TTT" hidden="1">{"'Grafik Kontrol'!$A$1:$J$8"}</definedName>
    <definedName name="U" hidden="1">{"'Grafik Kontrol'!$A$1:$J$8"}</definedName>
    <definedName name="UYUY" hidden="1">{"'Grafik Kontrol'!$A$1:$J$8"}</definedName>
    <definedName name="v" hidden="1">{#N/A,#N/A,FALSE,"Aging Summary";#N/A,#N/A,FALSE,"Ratio Analysis";#N/A,#N/A,FALSE,"Test 120 Day Accts";#N/A,#N/A,FALSE,"Tickmarks"}</definedName>
    <definedName name="VChampSR" hidden="1">FALSE</definedName>
    <definedName name="VDossierSR" hidden="1">"DEMOSR.XLS"</definedName>
    <definedName name="VNbPerSR" hidden="1">5</definedName>
    <definedName name="vur" hidden="1">#REF!</definedName>
    <definedName name="vural" hidden="1">#REF!</definedName>
    <definedName name="w" hidden="1">{"ÜBER mit FW","THU",FALSE,"HORE KORR!";"ÜBERSICHT",#N/A,FALSE,"BUDGET 1997_98";"ÜBER mit FW",#N/A,FALSE,"IST KUM KORR!!";"ÜBERSICHT",#N/A,FALSE,"PLAN KUM"}</definedName>
    <definedName name="WE" hidden="1">{"'Grafik Kontrol'!$A$1:$J$8"}</definedName>
    <definedName name="wer" hidden="1">{#N/A,#N/A,FALSE,"Aging Summary";#N/A,#N/A,FALSE,"Ratio Analysis";#N/A,#N/A,FALSE,"Test 120 Day Accts";#N/A,#N/A,FALSE,"Tickmarks"}</definedName>
    <definedName name="werner" hidden="1">{"DRUCK",#N/A,FALSE,"HOCHRECHNUNG KORR!!!!";"DRUCK",#N/A,FALSE,"BUDGET 1997_98";"DRUCK",#N/A,FALSE,"PL KUM";"DRUCK",#N/A,FALSE,"VJ KUM";"DRUCK",#N/A,FALSE,"IST KUM KORR!!!"}</definedName>
    <definedName name="weyw" hidden="1">#REF!</definedName>
    <definedName name="wil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qe" hidden="1">#REF!</definedName>
    <definedName name="wreywr" hidden="1">#REF!</definedName>
    <definedName name="wrn" hidden="1">{"glc1",#N/A,FALSE,"GLC";"glc2",#N/A,FALSE,"GLC";"glc3",#N/A,FALSE,"GLC";"glc4",#N/A,FALSE,"GLC";"glc5",#N/A,FALSE,"GLC"}</definedName>
    <definedName name="wrn.1." hidden="1">{#N/A,#N/A,FALSE,"Расчет вспомогательных"}</definedName>
    <definedName name="wrn.10._.Per._.Cent._.Success." hidden="1">{#N/A,"10% Success",FALSE,"Sales Forecast";#N/A,#N/A,FALSE,"Sheet2"}</definedName>
    <definedName name="wrn.100._.Per._.Cent._.Success." hidden="1">{#N/A,"100% Success",TRUE,"Sales Forecast";#N/A,#N/A,TRUE,"Sheet2"}</definedName>
    <definedName name="wrn.30._.Per._.Cent." hidden="1">{#N/A,"30% Success",TRUE,"Sales Forecast";#N/A,#N/A,TRUE,"Sheet2"}</definedName>
    <definedName name="wrn.70._.Per._.Cent._.Success." hidden="1">{#N/A,"70% Success",FALSE,"Sales Forecast";#N/A,#N/A,FALSE,"Sheet2"}</definedName>
    <definedName name="wrn.ABW." hidden="1">{"ÜBERSICHT",#N/A,FALSE,"ABW KUM";"Kostenzoom",#N/A,FALSE,"ABW KUM";"ÜBERSICHT",#N/A,FALSE,"ABW HORE";"Kostenzoom",#N/A,FALSE,"ABW HORE"}</definedName>
    <definedName name="wrn.Aging._.and._.Trend._.Analysis." hidden="1">{#N/A,#N/A,FALSE,"Aging Summary";#N/A,#N/A,FALSE,"Ratio Analysis";#N/A,#N/A,FALSE,"Test 120 Day Accts";#N/A,#N/A,FALSE,"Tickmarks"}</definedName>
    <definedName name="wrn.Aging.and._Trend._.Analysis.2" hidden="1">{#N/A,#N/A,FALSE,"Aging Summary";#N/A,#N/A,FALSE,"Ratio Analysis";#N/A,#N/A,FALSE,"Test 120 Day Accts";#N/A,#N/A,FALSE,"Tickmarks"}</definedName>
    <definedName name="wrn.AllSections." hidden="1">{#N/A,#N/A,TRUE,"ExecSummary";#N/A,#N/A,TRUE,"ExecSummaryCosts";#N/A,#N/A,TRUE,"ExecSummaryRent";#N/A,#N/A,TRUE,"ProjDescription";#N/A,#N/A,TRUE,"CostSummary";#N/A,#N/A,TRUE,"Main";#N/A,#N/A,TRUE,"Finance";#N/A,#N/A,TRUE,"EstCashflow";#N/A,#N/A,TRUE,"RevenueCalculation";#N/A,#N/A,TRUE,"InterestCalculation";#N/A,#N/A,TRUE,"COLCalculation";#N/A,#N/A,TRUE,"ExhibitA";#N/A,#N/A,TRUE,"ExhibitB";#N/A,#N/A,TRUE,"CTD";#N/A,#N/A,TRUE,"12YrCashFlow";#N/A,#N/A,TRUE,"IntCalcLink";#N/A,#N/A,TRUE,"NOILink"}</definedName>
    <definedName name="wrn.basicfin." hidden="1">{"assets",#N/A,FALSE,"historicBS";"liab",#N/A,FALSE,"historicBS";"is",#N/A,FALSE,"historicIS";"ratios",#N/A,FALSE,"ratios"}</definedName>
    <definedName name="wrn.basicfin.2" hidden="1">{"assets",#N/A,FALSE,"historicBS";"liab",#N/A,FALSE,"historicBS";"is",#N/A,FALSE,"historicIS";"ratios",#N/A,FALSE,"ratios"}</definedName>
    <definedName name="wrn.beg_italia."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wrn.C1000BAS." hidden="1">{#N/A,"BRÅNEMARK",FALSE,"C1000BAS";#N/A,"PROCERA",FALSE,"C1000BAS"}</definedName>
    <definedName name="wrn.Coded._.IAS._.FS." hidden="1">{"IASTrail",#N/A,FALSE,"IAS"}</definedName>
    <definedName name="wrn.COM." hidden="1">{"COM",#N/A,FALSE,"800 10th"}</definedName>
    <definedName name="wrn.COMLAWTC." hidden="1">{"Commish",#N/A,FALSE,"LAWTC"}</definedName>
    <definedName name="wrn.ExecSumms." hidden="1">{#N/A,#N/A,TRUE,"ExecSummary";#N/A,#N/A,TRUE,"ExecSummaryCosts";#N/A,#N/A,TRUE,"ExecSummaryRent"}</definedName>
    <definedName name="wrn.Fixed._.Assets._.Note._.and._.Depreciation." hidden="1">{#N/A,#N/A,FALSE,"FA_1";#N/A,#N/A,FALSE,"Dep'n SE";#N/A,#N/A,FALSE,"Dep'n FC"}</definedName>
    <definedName name="wrn.Full._.IAS._.STATEMENTS." hidden="1">{"IASBS",#N/A,FALSE,"IAS";"IASPL",#N/A,FALSE,"IAS";#N/A,#N/A,FALSE,"CF DIR";"IASNotes",#N/A,FALSE,"IAS";#N/A,#N/A,FALSE,"FA_1";#N/A,#N/A,FALSE,"Dep'n FC";#N/A,#N/A,FALSE,"Dep'n SE";#N/A,#N/A,FALSE,"Inv_1";#N/A,#N/A,FALSE,"NMG";#N/A,#N/A,FALSE,"Recon";#N/A,#N/A,FALSE,"EPS"}</definedName>
    <definedName name="wrn.Full._.TRAIL." hidden="1">{"IAS Mapping",#N/A,FALSE,"RSA_FS";#N/A,#N/A,FALSE,"CHECK!";#N/A,#N/A,FALSE,"Recon";#N/A,#N/A,FALSE,"NMG";#N/A,#N/A,FALSE,"Journals";"AnalRSA",#N/A,FALSE,"PL-Anal";"AnalIAS",#N/A,FALSE,"PL-Anal";#N/A,#N/A,FALSE,"COS"}</definedName>
    <definedName name="wrn.Full._.without._.data."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glc." hidden="1">{"glcbs",#N/A,FALSE,"GLCBS";"glccsbs",#N/A,FALSE,"GLCCSBS";"glcis",#N/A,FALSE,"GLCIS";"glccsis",#N/A,FALSE,"GLCCSIS";"glcrat1",#N/A,FALSE,"GLC-ratios1"}</definedName>
    <definedName name="wrn.glcpromonte." hidden="1">{"glc1",#N/A,FALSE,"GLC";"glc2",#N/A,FALSE,"GLC";"glc3",#N/A,FALSE,"GLC";"glc4",#N/A,FALSE,"GLC";"glc5",#N/A,FALSE,"GLC"}</definedName>
    <definedName name="wrn.Help." hidden="1">{#N/A,#N/A,TRUE,"MAP";#N/A,#N/A,TRUE,"STEPS";#N/A,#N/A,TRUE,"RULES"}</definedName>
    <definedName name="wrn.Hochrechnung." hidden="1">{"Ergebnis",#N/A,FALSE,"HORE 1997_01ST";"Steuern",#N/A,FALSE,"HORE 1997_01ST"}</definedName>
    <definedName name="wrn.IAS._.BS._.PL._.CF._.and._.Notes." hidden="1">{"IASBS",#N/A,TRUE,"IAS";"IASPL",#N/A,TRUE,"IAS";"IASNotes",#N/A,TRUE,"IAS";"CFDir - expanded",#N/A,TRUE,"CF DIR"}</definedName>
    <definedName name="wrn.IAS._.FS._.ZOOMED._.IN._.Forms." hidden="1">{"IAS_ShortView_1",#N/A,FALSE,"IAS";"IAS_ShortView_2",#N/A,FALSE,"IAS";"IAS_ShortView_3",#N/A,FALSE,"IAS";"IAS_ShortView_4",#N/A,FALSE,"IAS";"IAS_ShortView_5",#N/A,FALSE,"IAS";"IAS_ShortView_6",#N/A,FALSE,"IAS";"IAS_ShortView_7",#N/A,FALSE,"IAS";"CFDir - Zoomed In",#N/A,FALSE,"CF DIR"}</definedName>
    <definedName name="wrn.IAS._.Mapping." hidden="1">{"IAS Mapping",#N/A,TRUE,"RSA_FS"}</definedName>
    <definedName name="wrn.Inflation._.factors._.used." hidden="1">{#N/A,#N/A,FALSE,"Infl_fact"}</definedName>
    <definedName name="wrn.Inputs." hidden="1">{"Inflation-BaseYear",#N/A,FALSE,"Inputs"}</definedName>
    <definedName name="wrn.inputs1" hidden="1">{"Inflation-BaseYear",#N/A,FALSE,"Inputs"}</definedName>
    <definedName name="wrn.Manpower." hidden="1">{#N/A,#N/A,TRUE,"COY TOTAL";#N/A,#N/A,TRUE,"3RD TRAIN EXP SUM";#N/A,#N/A,TRUE,"1173-LAGOS CO-ORD 3RD TRAIN EXP";#N/A,#N/A,TRUE,"3301-RET 3RD TRAIN EXP";#N/A,#N/A,TRUE,"3302-CONTEAM 3RD TRAIN EXP ";#N/A,#N/A,TRUE,"3303-PD 3RD TRAIN EXP";#N/A,#N/A,TRUE,"3304-START-UP-TEAM-3RD TRAIN ";#N/A,#N/A,TRUE,"1171-ECO";#N/A,#N/A,TRUE,"Fin Team-1174";#N/A,#N/A,TRUE,"HO TOTAL";#N/A,#N/A,TRUE,"1100-MD-SUM";#N/A,#N/A,TRUE,"1131-MD";#N/A,#N/A,TRUE,"1141-LG";#N/A,#N/A,TRUE,"1151-CPL";#N/A,#N/A,TRUE,"1161-LONDON OFFICE";#N/A,#N/A,TRUE,"1181-IAU";#N/A,#N/A,TRUE,"1400-DD SUM";#N/A,#N/A,TRUE,"1401-DD's OFFICE";#N/A,#N/A,TRUE,"1411-TAU";#N/A,#N/A,TRUE,"1421-ABUJA OFFICE";#N/A,#N/A,TRUE,"1500-CM-SUM";#N/A,#N/A,TRUE,"1501-CM's OFFICE";#N/A,#N/A,TRUE,"1502-CMM";#N/A,#N/A,TRUE,"1503-CMS";#N/A,#N/A,TRUE,"2100-HR SUM";#N/A,#N/A,TRUE,"2101-HR's OFFICE";#N/A,#N/A,TRUE,"2111-HRP";#N/A,#N/A,TRUE,"2121-HRA";#N/A,#N/A,TRUE,"2131-HRD";#N/A,#N/A,TRUE,"2300-FN-SUM";#N/A,#N/A,TRUE,"2301-FN's OFFICE";#N/A,#N/A,TRUE,"2311-FNC";#N/A,#N/A,TRUE,"2321-FNT";#N/A,#N/A,TRUE,"2331-FNI";#N/A,#N/A,TRUE,"2500-PAG-SUM";#N/A,#N/A,TRUE,"2501-GM's OFFICE";#N/A,#N/A,TRUE,"2511-PR";#N/A,#N/A,TRUE,"4000-PD SUM";#N/A,#N/A,TRUE,"GM PROD SUM";#N/A,#N/A,TRUE,"4001-GMPD's OFFICE";#N/A,#N/A,TRUE,"4011-PQM";#N/A,#N/A,TRUE,"4021-PFS";#N/A,#N/A,TRUE,"4031-PAF";#N/A,#N/A,TRUE,"4041-PC";#N/A,#N/A,TRUE,"4051-CR";#N/A,#N/A,TRUE,"4100-OP-SUM";#N/A,#N/A,TRUE,"4101-PO";#N/A,#N/A,TRUE,"4111-POL";#N/A,#N/A,TRUE,"4121-POU";#N/A,#N/A,TRUE,"4131-POT";#N/A,#N/A,TRUE,"4141-POM";#N/A,#N/A,TRUE,"4151-POG";#N/A,#N/A,TRUE,"4200-PE-SUM";#N/A,#N/A,TRUE,"4201-PE";#N/A,#N/A,TRUE,"4211-PEM";#N/A,#N/A,TRUE,"4221-PEQ";#N/A,#N/A,TRUE,"4231-PEE";#N/A,#N/A,TRUE,"4241-PEC";#N/A,#N/A,TRUE,"4251-PEO";#N/A,#N/A,TRUE,"4261-PEP";#N/A,#N/A,TRUE,"4271-PEI";#N/A,#N/A,TRUE,"4281-PES";#N/A,#N/A,TRUE,"4301-PT";#N/A,#N/A,TRUE,"4400-PS-SUM";#N/A,#N/A,TRUE,"4401-PS";#N/A,#N/A,TRUE,"4431-PSE";#N/A,#N/A,TRUE,"4441-PSS";#N/A,#N/A,TRUE,"4451-PST";#N/A,#N/A,TRUE,"4461-PSL";#N/A,#N/A,TRUE,"4471-PSM"}</definedName>
    <definedName name="wrn.Month_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rn.N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NWN_QUOTES." hidden="1">{"NWN_Q1810",#N/A,FALSE,"Q1810_1.V";"NWN_Q1412",#N/A,FALSE,"Q1412_1"}</definedName>
    <definedName name="wrn.opex." hidden="1">{#N/A,#N/A,TRUE,"COY SUM";#N/A,#N/A,TRUE,"SUM 3RD TRAIN EXPANSION";#N/A,#N/A,TRUE,"1173-LAGOS CO-ORDTN 3RD TRAIN ";#N/A,#N/A,TRUE,"RET-3RD TRAIN -3301";#N/A,#N/A,TRUE,"CONTEAM 3RD TRAIN -3302";#N/A,#N/A,TRUE,"PD 3RD TRAIN -3303";#N/A,#N/A,TRUE,"3304-START-UP-3RD TRAIN";#N/A,#N/A,TRUE,"ECO 4TH &amp; 5TH-1171";#N/A,#N/A,TRUE,"Fin Team 1174";#N/A,#N/A,TRUE,"HO SUM";#N/A,#N/A,TRUE,"MD SUM-1100";#N/A,#N/A,TRUE,"BOD-1111";#N/A,#N/A,TRUE,"CHM-1121";#N/A,#N/A,TRUE,"MD-1131";#N/A,#N/A,TRUE,"LG-1141";#N/A,#N/A,TRUE,"CPL-1151";#N/A,#N/A,TRUE,"LONDON OFFICE-1161";#N/A,#N/A,TRUE,"IAU- 1181";#N/A,#N/A,TRUE,"DD SUM-1400";#N/A,#N/A,TRUE,"DD OFFICE-1401";#N/A,#N/A,TRUE,"TAU-1411";#N/A,#N/A,TRUE,"ABUJA OFFICE-LOF2-1421";#N/A,#N/A,TRUE,"CM SUM-1500";#N/A,#N/A,TRUE,"CM's OFFICE-1501";#N/A,#N/A,TRUE,"CMM-1502";#N/A,#N/A,TRUE,"CMS-1503";#N/A,#N/A,TRUE,"GAS de FRANCE-11413";#N/A,#N/A,TRUE,"Botas 11414";#N/A,#N/A,TRUE,"HR SUM-2100";#N/A,#N/A,TRUE,"HR-2101";#N/A,#N/A,TRUE,"HRP-2111";#N/A,#N/A,TRUE,"HRA-2121";#N/A,#N/A,TRUE,"HRD-2131";#N/A,#N/A,TRUE,"FN SUM-2300";#N/A,#N/A,TRUE,"FN -2301";#N/A,#N/A,TRUE,"FNC-2311";#N/A,#N/A,TRUE,"FNT-2321";#N/A,#N/A,TRUE,"FNI-2331";#N/A,#N/A,TRUE,"PAG SUM-2500";#N/A,#N/A,TRUE,"GM PAG-2501";#N/A,#N/A,TRUE,"PR - 2511";#N/A,#N/A,TRUE,"PD BASE SUM -4000";#N/A,#N/A,TRUE,"GM PD SUM";#N/A,#N/A,TRUE,"GM PROD OFFICE-4001";#N/A,#N/A,TRUE,"PQM -4011";#N/A,#N/A,TRUE,"PFS-4021";#N/A,#N/A,TRUE,"PAF-4031";#N/A,#N/A,TRUE,"COM STU-PC-4041";#N/A,#N/A,TRUE,"COM REL-CR-4051";#N/A,#N/A,TRUE,"SUM OPERATIONS-4100";#N/A,#N/A,TRUE,"OPERATION MANAGER -PO-4101 ";#N/A,#N/A,TRUE,"HEAD PROCESS-POL-4111";#N/A,#N/A,TRUE,"HEAD UTILITIES-POU-4121";#N/A,#N/A,TRUE,"HEAD TERMINAL-POT-4131";#N/A,#N/A,TRUE,"HEAD MARINE-POM-4141";#N/A,#N/A,TRUE,"HEAD PIPELINE-POG-4151";#N/A,#N/A,TRUE,"SUM ENGINEERING-4200";#N/A,#N/A,TRUE,"PE-4201";#N/A,#N/A,TRUE,"HEAD MECH -PEM-4211";#N/A,#N/A,TRUE,"HEAD INSPECTION-PEQ-4221";#N/A,#N/A,TRUE,"HEAD ELECT-PEE-4231";#N/A,#N/A,TRUE,"HEAD CIVIL-PEC-4241";#N/A,#N/A,TRUE,"HEAD PROJECTS-PEO-4251";#N/A,#N/A,TRUE,"HEAD MATERIALS-PEP-4261";#N/A,#N/A,TRUE,"HEAD INSTRUM-PEI-4271";#N/A,#N/A,TRUE,"HEAD SHUTDOWNS-PES-4281";#N/A,#N/A,TRUE,"TECHNICAL MANAGER-PT-4301";#N/A,#N/A,TRUE,"SUM GENERAL SERVICES-PS-4400";#N/A,#N/A,TRUE,"PS-4401";#N/A,#N/A,TRUE,"HEAD ESTATE -PSE-4431";#N/A,#N/A,TRUE,"HEAD GEN SERV-PSS-4441";#N/A,#N/A,TRUE,"HEAD TRAINING-PST-4451";#N/A,#N/A,TRUE,"HEAD MASTER-PSL-4461";#N/A,#N/A,TRUE,"CHIEF MEDICAL OFFICER-PSM-4471"}</definedName>
    <definedName name="wrn.opex._.latest." hidden="1">{#N/A,#N/A,TRUE,"COY SUM";#N/A,#N/A,TRUE,"SUM 3RD TRAIN EXPANSION";#N/A,#N/A,TRUE,"1173-LAGOS CO-ORDTN 3RD TRAIN ";#N/A,#N/A,TRUE,"RET-3RD TRAIN -3301";#N/A,#N/A,TRUE,"CONTEAM 3RD TRAIN -3302";#N/A,#N/A,TRUE,"PD 3RD TRAIN -3303";#N/A,#N/A,TRUE,"3304-START-UP-3RD TRAIN";#N/A,#N/A,TRUE,"ECO 4TH &amp; 5TH-1171";#N/A,#N/A,TRUE,"Fin Team 1174";#N/A,#N/A,TRUE,"HO SUM";#N/A,#N/A,TRUE,"MD SUM-1100";#N/A,#N/A,TRUE,"BOD-1111";#N/A,#N/A,TRUE,"CHM-1121";#N/A,#N/A,TRUE,"MD-1131";#N/A,#N/A,TRUE,"LG-1141";#N/A,#N/A,TRUE,"CPL-1151";#N/A,#N/A,TRUE,"LONDON OFFICE-1161";#N/A,#N/A,TRUE,"IAU- 1181";#N/A,#N/A,TRUE,"DD SUM-1400";#N/A,#N/A,TRUE,"DD OFFICE-1401";#N/A,#N/A,TRUE,"TAU-1411";#N/A,#N/A,TRUE,"ABUJA OFFICE-LOF2-1421";#N/A,#N/A,TRUE,"CM SUM-1500";#N/A,#N/A,TRUE,"CM's OFFICE-1501";#N/A,#N/A,TRUE,"CMM-1502";#N/A,#N/A,TRUE,"CMS-1503";#N/A,#N/A,TRUE,"GAS de FRANCE-11413";#N/A,#N/A,TRUE,"Botas 11414";#N/A,#N/A,TRUE,"HR SUM-2100";#N/A,#N/A,TRUE,"HR-2101";#N/A,#N/A,TRUE,"HRP-2111";#N/A,#N/A,TRUE,"HRA-2121";#N/A,#N/A,TRUE,"HRD-2131";#N/A,#N/A,TRUE,"FN SUM-2300";#N/A,#N/A,TRUE,"FN -2301";#N/A,#N/A,TRUE,"FNC-2311";#N/A,#N/A,TRUE,"FNT-2321";#N/A,#N/A,TRUE,"FNI-2331";#N/A,#N/A,TRUE,"PAG SUM-2500";#N/A,#N/A,TRUE,"GM PAG-2501";#N/A,#N/A,TRUE,"PR - 2511";#N/A,#N/A,TRUE,"PD BASE SUM -4000";#N/A,#N/A,TRUE,"GM PD SUM";#N/A,#N/A,TRUE,"GM PROD OFFICE-4001";#N/A,#N/A,TRUE,"PQM -4011";#N/A,#N/A,TRUE,"PFS-4021";#N/A,#N/A,TRUE,"PAF-4031";#N/A,#N/A,TRUE,"COM STU-PC-4041";#N/A,#N/A,TRUE,"COM REL-CR-4051";#N/A,#N/A,TRUE,"SUM OPERATIONS-4100";#N/A,#N/A,TRUE,"OPERATION MANAGER -PO-4101 ";#N/A,#N/A,TRUE,"HEAD PROCESS-POL-4111";#N/A,#N/A,TRUE,"HEAD UTILITIES-POU-4121";#N/A,#N/A,TRUE,"HEAD TERMINAL-POT-4131";#N/A,#N/A,TRUE,"HEAD MARINE-POM-4141";#N/A,#N/A,TRUE,"HEAD PIPELINE-POG-4151";#N/A,#N/A,TRUE,"SUM ENGINEERING-4200";#N/A,#N/A,TRUE,"PE-4201";#N/A,#N/A,TRUE,"HEAD MECH -PEM-4211";#N/A,#N/A,TRUE,"HEAD INSPECTION-PEQ-4221";#N/A,#N/A,TRUE,"HEAD ELECT-PEE-4231";#N/A,#N/A,TRUE,"HEAD CIVIL-PEC-4241";#N/A,#N/A,TRUE,"HEAD PROJECTS-PEO-4251";#N/A,#N/A,TRUE,"HEAD MATERIALS-PEP-4261";#N/A,#N/A,TRUE,"HEAD INSTRUM-PEI-4271";#N/A,#N/A,TRUE,"HEAD SHUTDOWNS-PES-4281";#N/A,#N/A,TRUE,"TECHNICAL MANAGER-PT-4301";#N/A,#N/A,TRUE,"SUM GENERAL SERVICES-PS-4400";#N/A,#N/A,TRUE,"PS-4401";#N/A,#N/A,TRUE,"HEAD ESTATE -PSE-4431";#N/A,#N/A,TRUE,"HEAD GEN SERV-PSS-4441";#N/A,#N/A,TRUE,"HEAD TRAINING-PST-4451";#N/A,#N/A,TRUE,"HEAD MASTER-PSL-4461";#N/A,#N/A,TRUE,"CHIEF MEDICAL OFFICER-PSM-4471"}</definedName>
    <definedName name="wrn.Output3Column." hidden="1">{"Output-3Column",#N/A,FALSE,"Output"}</definedName>
    <definedName name="wrn.OutputAll." hidden="1">{"Output-All",#N/A,FALSE,"Output"}</definedName>
    <definedName name="wrn.OutputBaseYear." hidden="1">{"Output-BaseYear",#N/A,FALSE,"Output"}</definedName>
    <definedName name="wrn.OutputMin." hidden="1">{"Output-Min",#N/A,FALSE,"Output"}</definedName>
    <definedName name="wrn.OutputPercent." hidden="1">{"Output%",#N/A,FALSE,"Output"}</definedName>
    <definedName name="wrn.PL._.Analysis." hidden="1">{"AnalRSA",#N/A,TRUE,"PL-Anal";"AnalIAS",#N/A,TRUE,"PL-Anal"}</definedName>
    <definedName name="wrn.print."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wrn.print95and96." hidden="1">{"print95",#N/A,FALSE,"1995E.XLS";"print96",#N/A,FALSE,"1996E.XLS"}</definedName>
    <definedName name="wrn.REPORT1." hidden="1">{"PRINTME",#N/A,FALSE,"FINAL-10"}</definedName>
    <definedName name="wrn.RSA._.BS._.and._.PL." hidden="1">{"BS1",#N/A,TRUE,"RSA_FS";"BS2",#N/A,TRUE,"RSA_FS";"BS3",#N/A,TRUE,"RSA_FS"}</definedName>
    <definedName name="wrn.Short." hidden="1">{#N/A,#N/A,TRUE,"ExecSummary";#N/A,#N/A,TRUE,"Main";#N/A,#N/A,TRUE,"Finance";#N/A,#N/A,TRUE,"EstCashflow"}</definedName>
    <definedName name="wrn.ShortPlusExecSumms." hidden="1">{#N/A,#N/A,TRUE,"ExecSummary";#N/A,#N/A,TRUE,"ExecSummaryCosts";#N/A,#N/A,TRUE,"ExecSummaryRent";#N/A,#N/A,TRUE,"Main";#N/A,#N/A,TRUE,"Finance";#N/A,#N/A,TRUE,"EstCashflow"}</definedName>
    <definedName name="wrn.Standard." hidden="1">{"DRUCK",#N/A,FALSE,"HOCHRECHNUNG KORR!!!!";"DRUCK",#N/A,FALSE,"BUDGET 1997_98";"DRUCK",#N/A,FALSE,"PL KUM";"DRUCK",#N/A,FALSE,"VJ KUM";"DRUCK",#N/A,FALSE,"IST KUM KORR!!!"}</definedName>
    <definedName name="wrn.StandardLessInterestCalc." hidden="1">{#N/A,#N/A,TRUE,"ExecSummary";#N/A,#N/A,TRUE,"ProjDescription";#N/A,#N/A,TRUE,"CostSummary";#N/A,#N/A,TRUE,"Main";#N/A,#N/A,TRUE,"Finance";#N/A,#N/A,TRUE,"EstCashflow";#N/A,#N/A,TRUE,"ExhibitA";#N/A,#N/A,TRUE,"CTD"}</definedName>
    <definedName name="wrn.StandardPlusInterestCalc." hidden="1">{#N/A,#N/A,TRUE,"ExecSummary";#N/A,#N/A,TRUE,"ProjDescription";#N/A,#N/A,TRUE,"CostSummary";#N/A,#N/A,TRUE,"Main";#N/A,#N/A,TRUE,"Finance";#N/A,#N/A,TRUE,"EstCashflow";#N/A,#N/A,TRUE,"RevenueCalculation";#N/A,#N/A,TRUE,"InterestCalculation";#N/A,#N/A,TRUE,"COLCalculation";#N/A,#N/A,TRUE,"ExhibitA";#N/A,#N/A,TRUE,"CTD"}</definedName>
    <definedName name="wrn.Summary." hidden="1">{#N/A,#N/A,FALSE,"p1";#N/A,#N/A,FALSE,"Indicators 2001";#N/A,#N/A,FALSE,"p3";#N/A,#N/A,FALSE,"Indicators 2000";#N/A,#N/A,FALSE,"p5";#N/A,#N/A,FALSE,"COY TOTAL";#N/A,#N/A,FALSE,"p12";#N/A,#N/A,FALSE,"p13";#N/A,#N/A,FALSE,"p14";#N/A,#N/A,FALSE,"Abridged 2001";#N/A,#N/A,FALSE,"Abridged NEPD";#N/A,#N/A,FALSE,"Abridged 4TH AND 5TH";#N/A,#N/A,FALSE,"Abridged FIN TEAM";#N/A,#N/A,FALSE,"Abridged HO";#N/A,#N/A,FALSE,"Abridged PD";#N/A,#N/A,FALSE,"p23";#N/A,#N/A,FALSE,"p24";#N/A,#N/A,FALSE,"Profit &amp;loss";#N/A,#N/A,FALSE,"Sal analysis";#N/A,#N/A,FALSE,"P&amp;L Per Sales";#N/A,#N/A,FALSE,"sensitivities";#N/A,#N/A,FALSE,"p33";#N/A,#N/A,FALSE," Cashflow";#N/A,#N/A,FALSE,"Sheet2";#N/A,#N/A,FALSE,"p34";#N/A,#N/A,FALSE,"Bal sh";#N/A,#N/A,FALSE,"Loans"}</definedName>
    <definedName name="wrn.SVERKA." hidden="1">{#N/A,#N/A,FALSE,"REC";#N/A,#N/A,FALSE,"ASSETS";#N/A,#N/A,FALSE,"LIABILITIES";#N/A,#N/A,FALSE,"P&amp;L";#N/A,#N/A,FALSE,"FUNDS";#N/A,#N/A,FALSE,"CASH";#N/A,#N/A,FALSE,"1,2";#N/A,#N/A,FALSE,"3";#N/A,#N/A,FALSE,"4";#N/A,#N/A,FALSE,"5,6,7";#N/A,#N/A,FALSE,"8,9"}</definedName>
    <definedName name="wrn.Übersichten." hidden="1">{"ÜBER mit FW","THU",FALSE,"HORE KORR!";"ÜBERSICHT",#N/A,FALSE,"BUDGET 1997_98";"ÜBER mit FW",#N/A,FALSE,"IST KUM KORR!!";"ÜBERSICHT",#N/A,FALSE,"PLAN KUM"}</definedName>
    <definedName name="wrn.Wright." hidden="1">{#N/A,#N/A,FALSE,"Documentation";#N/A,#N/A,FALSE,"ROR";#N/A,#N/A,FALSE,"Projected Income";#N/A,#N/A,FALSE,"Historical Income";#N/A,#N/A,FALSE,"Historical BS";#N/A,#N/A,FALSE,"Backlog";#N/A,#N/A,FALSE,"Inventory";#N/A,#N/A,FALSE,"Technology";#N/A,#N/A,FALSE,"Trademarks";#N/A,#N/A,FALSE,"Workforce";#N/A,#N/A,FALSE,"Distribution";#N/A,#N/A,FALSE,"Contracts";#N/A,#N/A,FALSE,"Distribution Lifeing";#N/A,#N/A,FALSE,"Tax Amortization - higher";#N/A,#N/A,FALSE,"Residual Analysis";#N/A,#N/A,FALSE,"Tax Amortization - 15%";#N/A,#N/A,FALSE,"1999 Income Statements"}</definedName>
    <definedName name="wrn.Отчет." hidden="1">{#N/A,#N/A,TRUE,"Лист3"}</definedName>
    <definedName name="wrn.Печать._.всех._.форм." hidden="1">{"осн2",#N/A,FALSE,"Оснрасчет";"осн3",#N/A,FALSE,"Оснрасчет";#N/A,#N/A,FALSE,"кальк эн";#N/A,#N/A,FALSE,"накл ц";#N/A,#N/A,FALSE,"накл котельной";#N/A,#N/A,FALSE,"НАКЛ ЭНЕРГ";#N/A,#N/A,FALSE,"НАКЛ ВОДЫ"}</definedName>
    <definedName name="wrn.Прибыль._.дерев." hidden="1">{"Прибыль дерев",#N/A,FALSE,"Дерев"}</definedName>
    <definedName name="wrn.Прибыль._.ЗАП." hidden="1">{"Прибыль ЗАП",#N/A,FALSE,"ЗАП"}</definedName>
    <definedName name="wrn.Прибыль._.инстр." hidden="1">{"Прибыль инстр",#N/A,FALSE,"Инстр"}</definedName>
    <definedName name="wrn.Прибыль._.литейн." hidden="1">{"Прибыль",#N/A,FALSE,"Литейн"}</definedName>
    <definedName name="wrn.Прибыль._.механ." hidden="1">{"Прибыль механ",#N/A,FALSE,"Механ"}</definedName>
    <definedName name="wrn.Прибыль._.прессов." hidden="1">{"Прибыль пресс",#N/A,FALSE,"Прессов"}</definedName>
    <definedName name="wrn.Прибыль._.прокатн." hidden="1">{"Прибыль прокатн",#N/A,FALSE,"Прокатн"}</definedName>
    <definedName name="wrn.Прибыль._.СаМеКо." hidden="1">{"Прибыль СаМеКо",#N/A,FALSE,"Итог СаМеКо"}</definedName>
    <definedName name="wrn.Прибыль._.СМЗ." hidden="1">{"Прибыль СМЗ",#N/A,FALSE,"СМЗ"}</definedName>
    <definedName name="wrn.Прибыль._.энерг." hidden="1">{"Приибыль энерг",#N/A,FALSE,"Энерг"}</definedName>
    <definedName name="ws" hidden="1">{#N/A,#N/A,FALSE,"Aging Summary";#N/A,#N/A,FALSE,"Ratio Analysis";#N/A,#N/A,FALSE,"Test 120 Day Accts";#N/A,#N/A,FALSE,"Tickmarks"}</definedName>
    <definedName name="wtre" hidden="1">{#N/A,#N/A,FALSE,"Aging Summary";#N/A,#N/A,FALSE,"Ratio Analysis";#N/A,#N/A,FALSE,"Test 120 Day Accts";#N/A,#N/A,FALSE,"Tickmarks"}</definedName>
    <definedName name="ww" hidden="1">{#N/A,#N/A,FALSE,"Aging Summary";#N/A,#N/A,FALSE,"Ratio Analysis";#N/A,#N/A,FALSE,"Test 120 Day Accts";#N/A,#N/A,FALSE,"Tickmarks"}</definedName>
    <definedName name="www" hidden="1">{"NWN_Q1810",#N/A,FALSE,"Q1810_1.V";"NWN_Q1412",#N/A,FALSE,"Q1412_1"}</definedName>
    <definedName name="wywe" hidden="1">#REF!</definedName>
    <definedName name="XRefCopy1" hidden="1">#REF!</definedName>
    <definedName name="XRefCopyRangeCount" hidden="1">1</definedName>
    <definedName name="xx" hidden="1">{"Output-Min",#N/A,FALSE,"Output"}</definedName>
    <definedName name="xxx" hidden="1">{"COM",#N/A,FALSE,"800 10th"}</definedName>
    <definedName name="xxxaa" hidden="1">{"Inflation-BaseYear",#N/A,FALSE,"Inputs"}</definedName>
    <definedName name="xxxxx" hidden="1">{"Output%",#N/A,FALSE,"Output"}</definedName>
    <definedName name="XXXXXXXXXX" hidden="1">#REF!</definedName>
    <definedName name="yas" hidden="1">#REF!</definedName>
    <definedName name="yasin" hidden="1">#REF!</definedName>
    <definedName name="YYY" hidden="1">{"'Grafik Kontrol'!$A$1:$J$8"}</definedName>
    <definedName name="z" hidden="1">{"Output-Min",#N/A,FALSE,"Output"}</definedName>
    <definedName name="Z_1C3AD0CD_BF0C_4C4E_9071_158A2F5215E2_.wvu.Rows" hidden="1">#REF!,#REF!,#REF!</definedName>
    <definedName name="Z_270BB401_5236_11D4_BB54_0050044E0CFA_.wvu.Cols" hidden="1">#REF!,#REF!,#REF!,#REF!</definedName>
    <definedName name="Z_270BB401_5236_11D4_BB54_0050044E0CFA_.wvu.FilterData" hidden="1">#REF!</definedName>
    <definedName name="Z_270BB401_5236_11D4_BB54_0050044E0CFA_.wvu.PrintArea" hidden="1">#REF!</definedName>
    <definedName name="Z_270BB401_5236_11D4_BB54_0050044E0CFA_.wvu.PrintTitles" hidden="1">#REF!</definedName>
    <definedName name="Z_270BB401_5236_11D4_BB54_0050044E0CFA_.wvu.Rows" hidden="1">#REF!,#REF!</definedName>
    <definedName name="Z_30FEE15E_D26F_11D4_A6F7_00508B6A7686_.wvu.FilterData" hidden="1">#REF!</definedName>
    <definedName name="Z_30FEE15E_D26F_11D4_A6F7_00508B6A7686_.wvu.PrintArea" hidden="1">#REF!</definedName>
    <definedName name="Z_30FEE15E_D26F_11D4_A6F7_00508B6A7686_.wvu.PrintTitles" hidden="1">#REF!</definedName>
    <definedName name="Z_30FEE15E_D26F_11D4_A6F7_00508B6A7686_.wvu.Rows" hidden="1">#REF!</definedName>
    <definedName name="Z_37A59B27_C76D_4E84_8164_B3D5C7AFADBB_.wvu.Cols" hidden="1">#REF!</definedName>
    <definedName name="Z_9F4E9141_41FC_4B2C_AC1F_EC647474A564_.wvu.PrintArea" hidden="1">#REF!</definedName>
    <definedName name="Z_9F4E9141_41FC_4B2C_AC1F_EC647474A564_.wvu.Rows" hidden="1">#REF!</definedName>
    <definedName name="Z_A0AC4B42_5259_11D4_B5FE_00C04FC949BF_.wvu.Cols" hidden="1">#REF!,#REF!,#REF!,#REF!</definedName>
    <definedName name="Z_A0AC4B42_5259_11D4_B5FE_00C04FC949BF_.wvu.FilterData" hidden="1">#REF!</definedName>
    <definedName name="Z_A0AC4B42_5259_11D4_B5FE_00C04FC949BF_.wvu.PrintArea" hidden="1">#REF!</definedName>
    <definedName name="Z_A0AC4B42_5259_11D4_B5FE_00C04FC949BF_.wvu.PrintTitles" hidden="1">#REF!</definedName>
    <definedName name="Z_A0AC4B42_5259_11D4_B5FE_00C04FC949BF_.wvu.Rows" hidden="1">#REF!,#REF!,#REF!,#REF!,#REF!,#REF!,#REF!</definedName>
    <definedName name="Z_A6168485_6886_4592_BB13_07B9E683E6FB_.wvu.Cols" hidden="1">#REF!</definedName>
    <definedName name="Z_A6168485_6886_4592_BB13_07B9E683E6FB_.wvu.FilterData" hidden="1">#REF!</definedName>
    <definedName name="Z_A6168485_6886_4592_BB13_07B9E683E6FB_.wvu.PrintArea" hidden="1">#REF!</definedName>
    <definedName name="Z_A6168485_6886_4592_BB13_07B9E683E6FB_.wvu.PrintTitles" hidden="1">#REF!</definedName>
    <definedName name="Z_A6168485_6886_4592_BB13_07B9E683E6FB_.wvu.Rows" hidden="1">#REF!,#REF!,#REF!,#REF!,#REF!</definedName>
    <definedName name="Z_D0FC81D9_872A_11D6_B808_0010DC239F6A_.wvu.Cols" hidden="1">#REF!</definedName>
    <definedName name="Z_D0FC81D9_872A_11D6_B808_0010DC239F6A_.wvu.FilterData" hidden="1">#REF!</definedName>
    <definedName name="Z_D0FC81D9_872A_11D6_B808_0010DC239F6A_.wvu.PrintArea" hidden="1">#REF!</definedName>
    <definedName name="Z_D0FC81D9_872A_11D6_B808_0010DC239F6A_.wvu.PrintTitles" hidden="1">#REF!</definedName>
    <definedName name="Z_D0FC81D9_872A_11D6_B808_0010DC239F6A_.wvu.Rows" hidden="1">#REF!,#REF!,#REF!,#REF!,#REF!</definedName>
    <definedName name="Z_D1F2B56D_1E58_4BCA_92CD_48826E79E65F_.wvu.Cols" hidden="1">#REF!,#REF!</definedName>
    <definedName name="Z_FA0D2A17_1C02_11D8_848D_00021BF19BDB_.wvu.FilterData" hidden="1">#REF!</definedName>
    <definedName name="zdfb" hidden="1">#REF!</definedName>
    <definedName name="zsd" hidden="1">{#N/A,#N/A,FALSE,"Aging Summary";#N/A,#N/A,FALSE,"Ratio Analysis";#N/A,#N/A,FALSE,"Test 120 Day Accts";#N/A,#N/A,FALSE,"Tickmarks"}</definedName>
    <definedName name="zzzz" hidden="1">{"Commish",#N/A,FALSE,"LAWTC"}</definedName>
    <definedName name="zzzzzzzzzzzz" hidden="1">{#N/A,#N/A,FALSE,"Aging Summary";#N/A,#N/A,FALSE,"Ratio Analysis";#N/A,#N/A,FALSE,"Test 120 Day Accts";#N/A,#N/A,FALSE,"Tickmarks"}</definedName>
    <definedName name="а" hidden="1">{"glcbs",#N/A,FALSE,"GLCBS";"glccsbs",#N/A,FALSE,"GLCCSBS";"glcis",#N/A,FALSE,"GLCIS";"glccsis",#N/A,FALSE,"GLCCSIS";"glcrat1",#N/A,FALSE,"GLC-ratios1"}</definedName>
    <definedName name="ааа" hidden="1">{#N/A,#N/A,FALSE,"Aging Summary";#N/A,#N/A,FALSE,"Ratio Analysis";#N/A,#N/A,FALSE,"Test 120 Day Accts";#N/A,#N/A,FALSE,"Tickmarks"}</definedName>
    <definedName name="ааааа" hidden="1">{"'РП (2)'!$A$5:$S$150"}</definedName>
    <definedName name="ааааааааа" hidden="1">{"'Sheet1'!$A$1:$G$85"}</definedName>
    <definedName name="авпвап" hidden="1">#REF!</definedName>
    <definedName name="аврваыр" hidden="1">{"glcbs",#N/A,FALSE,"GLCBS";"glccsbs",#N/A,FALSE,"GLCCSBS";"glcis",#N/A,FALSE,"GLCIS";"glccsis",#N/A,FALSE,"GLCCSIS";"glcrat1",#N/A,FALSE,"GLC-ratios1"}</definedName>
    <definedName name="АВС" hidden="1">#REF!</definedName>
    <definedName name="акпеоако" hidden="1">{"'Prices'!$A$4:$J$27"}</definedName>
    <definedName name="ап" hidden="1">{"'Prices'!$A$4:$J$27"}</definedName>
    <definedName name="апппппппппппп" hidden="1">{"'Sheet1'!$A$1:$G$85"}</definedName>
    <definedName name="ар_ставка_офис" hidden="1">{"Inflation-BaseYear",#N/A,FALSE,"Inputs"}</definedName>
    <definedName name="аррап" hidden="1">{#N/A,#N/A,FALSE,"Aging Summary";#N/A,#N/A,FALSE,"Ratio Analysis";#N/A,#N/A,FALSE,"Test 120 Day Accts";#N/A,#N/A,FALSE,"Tickmarks"}</definedName>
    <definedName name="аыи" hidden="1">{"'Prices'!$A$4:$J$27"}</definedName>
    <definedName name="б" hidden="1">{#N/A,#N/A,FALSE,"Aging Summary";#N/A,#N/A,FALSE,"Ratio Analysis";#N/A,#N/A,FALSE,"Test 120 Day Accts";#N/A,#N/A,FALSE,"Tickmarks"}</definedName>
    <definedName name="ббб" hidden="1">{"NWN_Q1810",#N/A,FALSE,"Q1810_1.V";"NWN_Q1412",#N/A,FALSE,"Q1412_1"}</definedName>
    <definedName name="бдр" hidden="1">{"'РП (2)'!$A$5:$S$150"}</definedName>
    <definedName name="бюджет" hidden="1">{"'РП (2)'!$A$5:$S$150"}</definedName>
    <definedName name="валор" hidden="1">{"'Sheet1'!$A$1:$G$85"}</definedName>
    <definedName name="вано" hidden="1">{#N/A,#N/A,FALSE,"Расчет вспомогательных"}</definedName>
    <definedName name="вапр" hidden="1">{#N/A,#N/A,FALSE,"Расчет вспомогательных"}</definedName>
    <definedName name="вапроп" hidden="1">{"'Sheet1'!$A$1:$G$85"}</definedName>
    <definedName name="ваф" hidden="1">{"'РП (2)'!$A$5:$S$150"}</definedName>
    <definedName name="вв" hidden="1">{#N/A,#N/A,FALSE,"Aging Summary";#N/A,#N/A,FALSE,"Ratio Analysis";#N/A,#N/A,FALSE,"Test 120 Day Accts";#N/A,#N/A,FALSE,"Tickmarks"}</definedName>
    <definedName name="вва" hidden="1">#REF!</definedName>
    <definedName name="вваыв" hidden="1">#REF!</definedName>
    <definedName name="вввввввв"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вввввввввввв" hidden="1">{"'Sheet1'!$A$1:$G$85"}</definedName>
    <definedName name="взд" hidden="1">{"NWN_Q1810",#N/A,FALSE,"Q1810_1.V";"NWN_Q1412",#N/A,FALSE,"Q1412_1"}</definedName>
    <definedName name="вкрер" hidden="1">{#N/A,#N/A,FALSE,"Расчет вспомогательных"}</definedName>
    <definedName name="вла" hidden="1">{#N/A,#N/A,FALSE,"Aging Summary";#N/A,#N/A,FALSE,"Ratio Analysis";#N/A,#N/A,FALSE,"Test 120 Day Accts";#N/A,#N/A,FALSE,"Tickmarks"}</definedName>
    <definedName name="втыавит" hidden="1">#REF!</definedName>
    <definedName name="выадлр" hidden="1">{"glc1",#N/A,FALSE,"GLC";"glc2",#N/A,FALSE,"GLC";"glc3",#N/A,FALSE,"GLC";"glc4",#N/A,FALSE,"GLC";"glc5",#N/A,FALSE,"GLC"}</definedName>
    <definedName name="вывывывы" hidden="1">{"glc1",#N/A,FALSE,"GLC";"glc2",#N/A,FALSE,"GLC";"glc3",#N/A,FALSE,"GLC";"glc4",#N/A,FALSE,"GLC";"glc5",#N/A,FALSE,"GLC"}</definedName>
    <definedName name="гн" hidden="1">{"glcbs",#N/A,FALSE,"GLCBS";"glccsbs",#N/A,FALSE,"GLCCSBS";"glcis",#N/A,FALSE,"GLCIS";"glccsis",#N/A,FALSE,"GLCCSIS";"glcrat1",#N/A,FALSE,"GLC-ratios1"}</definedName>
    <definedName name="гншщ" hidden="1">{#N/A,#N/A,FALSE,"Aging Summary";#N/A,#N/A,FALSE,"Ratio Analysis";#N/A,#N/A,FALSE,"Test 120 Day Accts";#N/A,#N/A,FALSE,"Tickmarks"}</definedName>
    <definedName name="граф2" hidden="1">[8]T1!#REF!</definedName>
    <definedName name="джл" hidden="1">{"assets",#N/A,FALSE,"historicBS";"liab",#N/A,FALSE,"historicBS";"is",#N/A,FALSE,"historicIS";"ratios",#N/A,FALSE,"ratios"}</definedName>
    <definedName name="джло" hidden="1">{"'Prices'!$A$4:$J$27"}</definedName>
    <definedName name="ДЗ_1" hidden="1">{#N/A,#N/A,FALSE,"Aging Summary";#N/A,#N/A,FALSE,"Ratio Analysis";#N/A,#N/A,FALSE,"Test 120 Day Accts";#N/A,#N/A,FALSE,"Tickmarks"}</definedName>
    <definedName name="ДЗЩЛЗХ" hidden="1">{#N/A,#N/A,FALSE,"Aging Summary";#N/A,#N/A,FALSE,"Ratio Analysis";#N/A,#N/A,FALSE,"Test 120 Day Accts";#N/A,#N/A,FALSE,"Tickmarks"}</definedName>
    <definedName name="дло" hidden="1">{"'Prices'!$A$4:$J$27"}</definedName>
    <definedName name="дозо" hidden="1">{#N/A,#N/A,FALSE,"Aging Summary";#N/A,#N/A,FALSE,"Ratio Analysis";#N/A,#N/A,FALSE,"Test 120 Day Accts";#N/A,#N/A,FALSE,"Tickmarks"}</definedName>
    <definedName name="е4е" hidden="1">{"glc1",#N/A,FALSE,"GLC";"glc2",#N/A,FALSE,"GLC";"glc3",#N/A,FALSE,"GLC";"glc4",#N/A,FALSE,"GLC";"glc5",#N/A,FALSE,"GLC"}</definedName>
    <definedName name="екр5"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енрнро" hidden="1">{"'Prices'!$A$4:$J$27"}</definedName>
    <definedName name="еркер" hidden="1">{"'Prices'!$A$4:$J$27"}</definedName>
    <definedName name="ж\" hidden="1">{"'Prices'!$A$4:$J$27"}</definedName>
    <definedName name="ждл" hidden="1">{"'Prices'!$A$4:$J$27"}</definedName>
    <definedName name="заз" hidden="1">{"Inflation-BaseYear",#N/A,FALSE,"Inputs"}</definedName>
    <definedName name="им" hidden="1">{"Приибыль энерг",#N/A,FALSE,"Энерг"}</definedName>
    <definedName name="итог"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й" hidden="1">{#N/A,#N/A,FALSE,"FA_1";#N/A,#N/A,FALSE,"Dep'n SE";#N/A,#N/A,FALSE,"Dep'n FC"}</definedName>
    <definedName name="йуц" hidden="1">#REF!</definedName>
    <definedName name="йф" hidden="1">{"IASBS",#N/A,FALSE,"IAS";"IASPL",#N/A,FALSE,"IAS";#N/A,#N/A,FALSE,"CF DIR";"IASNotes",#N/A,FALSE,"IAS";#N/A,#N/A,FALSE,"FA_1";#N/A,#N/A,FALSE,"Dep'n FC";#N/A,#N/A,FALSE,"Dep'n SE";#N/A,#N/A,FALSE,"Inv_1";#N/A,#N/A,FALSE,"NMG";#N/A,#N/A,FALSE,"Recon";#N/A,#N/A,FALSE,"EPS"}</definedName>
    <definedName name="йцув" hidden="1">#REF!</definedName>
    <definedName name="йцуу" hidden="1">#REF!</definedName>
    <definedName name="кап" hidden="1">{"glc1",#N/A,FALSE,"GLC";"glc2",#N/A,FALSE,"GLC";"glc3",#N/A,FALSE,"GLC";"glc4",#N/A,FALSE,"GLC";"glc5",#N/A,FALSE,"GLC"}</definedName>
    <definedName name="кау" hidden="1">{"assets",#N/A,FALSE,"historicBS";"liab",#N/A,FALSE,"historicBS";"is",#N/A,FALSE,"historicIS";"ratios",#N/A,FALSE,"ratios"}</definedName>
    <definedName name="керкер" hidden="1">{"'Prices'!$A$4:$J$27"}</definedName>
    <definedName name="кно" hidden="1">{"'Prices'!$A$4:$J$27"}</definedName>
    <definedName name="контр" hidden="1">{"glc1",#N/A,FALSE,"GLC";"glc2",#N/A,FALSE,"GLC";"glc3",#N/A,FALSE,"GLC";"glc4",#N/A,FALSE,"GLC";"glc5",#N/A,FALSE,"GLC"}</definedName>
    <definedName name="Контракт2" hidden="1">{"glc1",#N/A,FALSE,"GLC";"glc2",#N/A,FALSE,"GLC";"glc3",#N/A,FALSE,"GLC";"glc4",#N/A,FALSE,"GLC";"glc5",#N/A,FALSE,"GLC"}</definedName>
    <definedName name="конф" hidden="1">{"'РП (2)'!$A$5:$S$150"}</definedName>
    <definedName name="КРАСНОЯРСК" hidden="1">{"'РП (2)'!$A$5:$S$150"}</definedName>
    <definedName name="курнана" hidden="1">{"assets",#N/A,FALSE,"historicBS";"liab",#N/A,FALSE,"historicBS";"is",#N/A,FALSE,"historicIS";"ratios",#N/A,FALSE,"ratios"}</definedName>
    <definedName name="КЭШ" hidden="1">{#N/A,#N/A,FALSE,"Расчет вспомогательных"}</definedName>
    <definedName name="лдор" hidden="1">{"glc1",#N/A,FALSE,"GLC";"glc2",#N/A,FALSE,"GLC";"glc3",#N/A,FALSE,"GLC";"glc4",#N/A,FALSE,"GLC";"glc5",#N/A,FALSE,"GLC"}</definedName>
    <definedName name="Лист1" hidden="1">{"COM",#N/A,FALSE,"800 10th"}</definedName>
    <definedName name="Лист2" hidden="1">{"Output-3Column",#N/A,FALSE,"Output"}</definedName>
    <definedName name="лкон" hidden="1">{"'Prices'!$A$4:$J$27"}</definedName>
    <definedName name="ллл" hidden="1">{#N/A,#N/A,FALSE,"p1";#N/A,#N/A,FALSE,"Indicators 2001";#N/A,#N/A,FALSE,"p3";#N/A,#N/A,FALSE,"Indicators 2000";#N/A,#N/A,FALSE,"p5";#N/A,#N/A,FALSE,"COY TOTAL";#N/A,#N/A,FALSE,"p12";#N/A,#N/A,FALSE,"p13";#N/A,#N/A,FALSE,"p14";#N/A,#N/A,FALSE,"Abridged 2001";#N/A,#N/A,FALSE,"Abridged NEPD";#N/A,#N/A,FALSE,"Abridged 4TH AND 5TH";#N/A,#N/A,FALSE,"Abridged FIN TEAM";#N/A,#N/A,FALSE,"Abridged HO";#N/A,#N/A,FALSE,"Abridged PD";#N/A,#N/A,FALSE,"p23";#N/A,#N/A,FALSE,"p24";#N/A,#N/A,FALSE,"Profit &amp;loss";#N/A,#N/A,FALSE,"Sal analysis";#N/A,#N/A,FALSE,"P&amp;L Per Sales";#N/A,#N/A,FALSE,"sensitivities";#N/A,#N/A,FALSE,"p33";#N/A,#N/A,FALSE," Cashflow";#N/A,#N/A,FALSE,"Sheet2";#N/A,#N/A,FALSE,"p34";#N/A,#N/A,FALSE,"Bal sh";#N/A,#N/A,FALSE,"Loans"}</definedName>
    <definedName name="ло" hidden="1">{"glc1",#N/A,FALSE,"GLC";"glc2",#N/A,FALSE,"GLC";"glc3",#N/A,FALSE,"GLC";"glc4",#N/A,FALSE,"GLC";"glc5",#N/A,FALSE,"GLC"}</definedName>
    <definedName name="лопа" hidden="1">{#N/A,#N/A,FALSE,"Расчет вспомогательных"}</definedName>
    <definedName name="лпрап" hidden="1">{"'Sheet1'!$A$1:$G$85"}</definedName>
    <definedName name="лрпро" hidden="1">{"'Sheet1'!$A$1:$G$85"}</definedName>
    <definedName name="мапор" hidden="1">{"'Sheet1'!$A$1:$G$85"}</definedName>
    <definedName name="мит" hidden="1">{"assets",#N/A,FALSE,"historicBS";"liab",#N/A,FALSE,"historicBS";"is",#N/A,FALSE,"historicIS";"ratios",#N/A,FALSE,"ratios"}</definedName>
    <definedName name="мча" hidden="1">#REF!</definedName>
    <definedName name="мым" localSheetId="5" hidden="1">#REF!</definedName>
    <definedName name="мым" hidden="1">#REF!</definedName>
    <definedName name="нак" hidden="1">{"'Sheet1'!$A$1:$G$85"}</definedName>
    <definedName name="нг" hidden="1">{"assets",#N/A,FALSE,"historicBS";"liab",#N/A,FALSE,"historicBS";"is",#N/A,FALSE,"historicIS";"ratios",#N/A,FALSE,"ratios"}</definedName>
    <definedName name="нгкг" hidden="1">{#N/A,#N/A,FALSE,"Расчет вспомогательных"}</definedName>
    <definedName name="о61005" hidden="1">{"print95",#N/A,FALSE,"1995E.XLS";"print96",#N/A,FALSE,"1996E.XLS"}</definedName>
    <definedName name="ОИ" hidden="1">{#N/A,#N/A,TRUE,"Лист3"}</definedName>
    <definedName name="океоокуаыа" hidden="1">{"'Sheet1'!$A$1:$G$85"}</definedName>
    <definedName name="оо" hidden="1">{#N/A,#N/A,FALSE,"Aging Summary";#N/A,#N/A,FALSE,"Ratio Analysis";#N/A,#N/A,FALSE,"Test 120 Day Accts";#N/A,#N/A,FALSE,"Tickmarks"}</definedName>
    <definedName name="ор" hidden="1">{"glc1",#N/A,FALSE,"GLC";"glc2",#N/A,FALSE,"GLC";"glc3",#N/A,FALSE,"GLC";"glc4",#N/A,FALSE,"GLC";"glc5",#N/A,FALSE,"GLC"}</definedName>
    <definedName name="орп" hidden="1">{"'Prices'!$A$4:$J$27"}</definedName>
    <definedName name="оьщжш" hidden="1">{"'Prices'!$A$4:$J$27"}</definedName>
    <definedName name="пвап" hidden="1">#REF!</definedName>
    <definedName name="пиит" hidden="1">{"'Prices'!$A$4:$J$27"}</definedName>
    <definedName name="пй" hidden="1">{#N/A,#N/A,FALSE,"Aging Summary";#N/A,#N/A,FALSE,"Ratio Analysis";#N/A,#N/A,FALSE,"Test 120 Day Accts";#N/A,#N/A,FALSE,"Tickmarks"}</definedName>
    <definedName name="пппппппп" hidden="1">{"'Sheet1'!$A$1:$G$85"}</definedName>
    <definedName name="проав" hidden="1">{"glc1",#N/A,FALSE,"GLC";"glc2",#N/A,FALSE,"GLC";"glc3",#N/A,FALSE,"GLC";"glc4",#N/A,FALSE,"GLC";"glc5",#N/A,FALSE,"GLC"}</definedName>
    <definedName name="проба" hidden="1">{"NWN_Q1810",#N/A,FALSE,"Q1810_1.V";"NWN_Q1412",#N/A,FALSE,"Q1412_1"}</definedName>
    <definedName name="проба1" hidden="1">{"NWN_Q1810",#N/A,FALSE,"Q1810_1.V";"NWN_Q1412",#N/A,FALSE,"Q1412_1"}</definedName>
    <definedName name="пропуск" localSheetId="5" hidden="1">#REF!</definedName>
    <definedName name="пропуск" hidden="1">#REF!</definedName>
    <definedName name="прьь" hidden="1">{"'Prices'!$A$4:$J$27"}</definedName>
    <definedName name="пс" hidden="1">{"glc1",#N/A,FALSE,"GLC";"glc2",#N/A,FALSE,"GLC";"glc3",#N/A,FALSE,"GLC";"glc4",#N/A,FALSE,"GLC";"glc5",#N/A,FALSE,"GLC"}</definedName>
    <definedName name="РО" localSheetId="5" hidden="1">#REF!</definedName>
    <definedName name="РО" hidden="1">#REF!</definedName>
    <definedName name="ррр" hidden="1">{#N/A,#N/A,TRUE,"COY SUM";#N/A,#N/A,TRUE,"SUM 3RD TRAIN EXPANSION";#N/A,#N/A,TRUE,"1173-LAGOS CO-ORDTN 3RD TRAIN ";#N/A,#N/A,TRUE,"RET-3RD TRAIN -3301";#N/A,#N/A,TRUE,"CONTEAM 3RD TRAIN -3302";#N/A,#N/A,TRUE,"PD 3RD TRAIN -3303";#N/A,#N/A,TRUE,"3304-START-UP-3RD TRAIN";#N/A,#N/A,TRUE,"ECO 4TH &amp; 5TH-1171";#N/A,#N/A,TRUE,"Fin Team 1174";#N/A,#N/A,TRUE,"HO SUM";#N/A,#N/A,TRUE,"MD SUM-1100";#N/A,#N/A,TRUE,"BOD-1111";#N/A,#N/A,TRUE,"CHM-1121";#N/A,#N/A,TRUE,"MD-1131";#N/A,#N/A,TRUE,"LG-1141";#N/A,#N/A,TRUE,"CPL-1151";#N/A,#N/A,TRUE,"LONDON OFFICE-1161";#N/A,#N/A,TRUE,"IAU- 1181";#N/A,#N/A,TRUE,"DD SUM-1400";#N/A,#N/A,TRUE,"DD OFFICE-1401";#N/A,#N/A,TRUE,"TAU-1411";#N/A,#N/A,TRUE,"ABUJA OFFICE-LOF2-1421";#N/A,#N/A,TRUE,"CM SUM-1500";#N/A,#N/A,TRUE,"CM's OFFICE-1501";#N/A,#N/A,TRUE,"CMM-1502";#N/A,#N/A,TRUE,"CMS-1503";#N/A,#N/A,TRUE,"GAS de FRANCE-11413";#N/A,#N/A,TRUE,"Botas 11414";#N/A,#N/A,TRUE,"HR SUM-2100";#N/A,#N/A,TRUE,"HR-2101";#N/A,#N/A,TRUE,"HRP-2111";#N/A,#N/A,TRUE,"HRA-2121";#N/A,#N/A,TRUE,"HRD-2131";#N/A,#N/A,TRUE,"FN SUM-2300";#N/A,#N/A,TRUE,"FN -2301";#N/A,#N/A,TRUE,"FNC-2311";#N/A,#N/A,TRUE,"FNT-2321";#N/A,#N/A,TRUE,"FNI-2331";#N/A,#N/A,TRUE,"PAG SUM-2500";#N/A,#N/A,TRUE,"GM PAG-2501";#N/A,#N/A,TRUE,"PR - 2511";#N/A,#N/A,TRUE,"PD BASE SUM -4000";#N/A,#N/A,TRUE,"GM PD SUM";#N/A,#N/A,TRUE,"GM PROD OFFICE-4001";#N/A,#N/A,TRUE,"PQM -4011";#N/A,#N/A,TRUE,"PFS-4021";#N/A,#N/A,TRUE,"PAF-4031";#N/A,#N/A,TRUE,"COM STU-PC-4041";#N/A,#N/A,TRUE,"COM REL-CR-4051";#N/A,#N/A,TRUE,"SUM OPERATIONS-4100";#N/A,#N/A,TRUE,"OPERATION MANAGER -PO-4101 ";#N/A,#N/A,TRUE,"HEAD PROCESS-POL-4111";#N/A,#N/A,TRUE,"HEAD UTILITIES-POU-4121";#N/A,#N/A,TRUE,"HEAD TERMINAL-POT-4131";#N/A,#N/A,TRUE,"HEAD MARINE-POM-4141";#N/A,#N/A,TRUE,"HEAD PIPELINE-POG-4151";#N/A,#N/A,TRUE,"SUM ENGINEERING-4200";#N/A,#N/A,TRUE,"PE-4201";#N/A,#N/A,TRUE,"HEAD MECH -PEM-4211";#N/A,#N/A,TRUE,"HEAD INSPECTION-PEQ-4221";#N/A,#N/A,TRUE,"HEAD ELECT-PEE-4231";#N/A,#N/A,TRUE,"HEAD CIVIL-PEC-4241";#N/A,#N/A,TRUE,"HEAD PROJECTS-PEO-4251";#N/A,#N/A,TRUE,"HEAD MATERIALS-PEP-4261";#N/A,#N/A,TRUE,"HEAD INSTRUM-PEI-4271";#N/A,#N/A,TRUE,"HEAD SHUTDOWNS-PES-4281";#N/A,#N/A,TRUE,"TECHNICAL MANAGER-PT-4301";#N/A,#N/A,TRUE,"SUM GENERAL SERVICES-PS-4400";#N/A,#N/A,TRUE,"PS-4401";#N/A,#N/A,TRUE,"HEAD ESTATE -PSE-4431";#N/A,#N/A,TRUE,"HEAD GEN SERV-PSS-4441";#N/A,#N/A,TRUE,"HEAD TRAINING-PST-4451";#N/A,#N/A,TRUE,"HEAD MASTER-PSL-4461";#N/A,#N/A,TRUE,"CHIEF MEDICAL OFFICER-PSM-4471"}</definedName>
    <definedName name="рьрь" hidden="1">{"'Prices'!$A$4:$J$27"}</definedName>
    <definedName name="с" hidden="1">{"'РП (2)'!$A$5:$S$150"}</definedName>
    <definedName name="сгб" hidden="1">{"NWN_Q1810",#N/A,FALSE,"Q1810_1.V";"NWN_Q1412",#N/A,FALSE,"Q1412_1"}</definedName>
    <definedName name="Смета_2" hidden="1">{"NWN_Q1810",#N/A,FALSE,"Q1810_1.V";"NWN_Q1412",#N/A,FALSE,"Q1412_1"}</definedName>
    <definedName name="Смета_21" hidden="1">{"NWN_Q1810",#N/A,FALSE,"Q1810_1.V";"NWN_Q1412",#N/A,FALSE,"Q1412_1"}</definedName>
    <definedName name="сп" hidden="1">{#N/A,#N/A,FALSE,"Aging Summary";#N/A,#N/A,FALSE,"Ratio Analysis";#N/A,#N/A,FALSE,"Test 120 Day Accts";#N/A,#N/A,FALSE,"Tickmarks"}</definedName>
    <definedName name="Сравн" hidden="1">{"assets",#N/A,FALSE,"historicBS";"liab",#N/A,FALSE,"historicBS";"is",#N/A,FALSE,"historicIS";"ratios",#N/A,FALSE,"ratios"}</definedName>
    <definedName name="Тайм" hidden="1">{"PRINTME",#N/A,FALSE,"FINAL-10"}</definedName>
    <definedName name="Типогр" hidden="1">{"NWN_Q1810",#N/A,FALSE,"Q1810_1.V";"NWN_Q1412",#N/A,FALSE,"Q1412_1"}</definedName>
    <definedName name="трр" hidden="1">{"'Prices'!$A$4:$J$27"}</definedName>
    <definedName name="ть"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ТЭО" hidden="1">{"'Prices'!$A$4:$J$27"}</definedName>
    <definedName name="тю"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увчм" hidden="1">{#N/A,#N/A,TRUE,"COY SUM";#N/A,#N/A,TRUE,"SUM 3RD TRAIN EXPANSION";#N/A,#N/A,TRUE,"1173-LAGOS CO-ORDTN 3RD TRAIN ";#N/A,#N/A,TRUE,"RET-3RD TRAIN -3301";#N/A,#N/A,TRUE,"CONTEAM 3RD TRAIN -3302";#N/A,#N/A,TRUE,"PD 3RD TRAIN -3303";#N/A,#N/A,TRUE,"3304-START-UP-3RD TRAIN";#N/A,#N/A,TRUE,"ECO 4TH &amp; 5TH-1171";#N/A,#N/A,TRUE,"Fin Team 1174";#N/A,#N/A,TRUE,"HO SUM";#N/A,#N/A,TRUE,"MD SUM-1100";#N/A,#N/A,TRUE,"BOD-1111";#N/A,#N/A,TRUE,"CHM-1121";#N/A,#N/A,TRUE,"MD-1131";#N/A,#N/A,TRUE,"LG-1141";#N/A,#N/A,TRUE,"CPL-1151";#N/A,#N/A,TRUE,"LONDON OFFICE-1161";#N/A,#N/A,TRUE,"IAU- 1181";#N/A,#N/A,TRUE,"DD SUM-1400";#N/A,#N/A,TRUE,"DD OFFICE-1401";#N/A,#N/A,TRUE,"TAU-1411";#N/A,#N/A,TRUE,"ABUJA OFFICE-LOF2-1421";#N/A,#N/A,TRUE,"CM SUM-1500";#N/A,#N/A,TRUE,"CM's OFFICE-1501";#N/A,#N/A,TRUE,"CMM-1502";#N/A,#N/A,TRUE,"CMS-1503";#N/A,#N/A,TRUE,"GAS de FRANCE-11413";#N/A,#N/A,TRUE,"Botas 11414";#N/A,#N/A,TRUE,"HR SUM-2100";#N/A,#N/A,TRUE,"HR-2101";#N/A,#N/A,TRUE,"HRP-2111";#N/A,#N/A,TRUE,"HRA-2121";#N/A,#N/A,TRUE,"HRD-2131";#N/A,#N/A,TRUE,"FN SUM-2300";#N/A,#N/A,TRUE,"FN -2301";#N/A,#N/A,TRUE,"FNC-2311";#N/A,#N/A,TRUE,"FNT-2321";#N/A,#N/A,TRUE,"FNI-2331";#N/A,#N/A,TRUE,"PAG SUM-2500";#N/A,#N/A,TRUE,"GM PAG-2501";#N/A,#N/A,TRUE,"PR - 2511";#N/A,#N/A,TRUE,"PD BASE SUM -4000";#N/A,#N/A,TRUE,"GM PD SUM";#N/A,#N/A,TRUE,"GM PROD OFFICE-4001";#N/A,#N/A,TRUE,"PQM -4011";#N/A,#N/A,TRUE,"PFS-4021";#N/A,#N/A,TRUE,"PAF-4031";#N/A,#N/A,TRUE,"COM STU-PC-4041";#N/A,#N/A,TRUE,"COM REL-CR-4051";#N/A,#N/A,TRUE,"SUM OPERATIONS-4100";#N/A,#N/A,TRUE,"OPERATION MANAGER -PO-4101 ";#N/A,#N/A,TRUE,"HEAD PROCESS-POL-4111";#N/A,#N/A,TRUE,"HEAD UTILITIES-POU-4121";#N/A,#N/A,TRUE,"HEAD TERMINAL-POT-4131";#N/A,#N/A,TRUE,"HEAD MARINE-POM-4141";#N/A,#N/A,TRUE,"HEAD PIPELINE-POG-4151";#N/A,#N/A,TRUE,"SUM ENGINEERING-4200";#N/A,#N/A,TRUE,"PE-4201";#N/A,#N/A,TRUE,"HEAD MECH -PEM-4211";#N/A,#N/A,TRUE,"HEAD INSPECTION-PEQ-4221";#N/A,#N/A,TRUE,"HEAD ELECT-PEE-4231";#N/A,#N/A,TRUE,"HEAD CIVIL-PEC-4241";#N/A,#N/A,TRUE,"HEAD PROJECTS-PEO-4251";#N/A,#N/A,TRUE,"HEAD MATERIALS-PEP-4261";#N/A,#N/A,TRUE,"HEAD INSTRUM-PEI-4271";#N/A,#N/A,TRUE,"HEAD SHUTDOWNS-PES-4281";#N/A,#N/A,TRUE,"TECHNICAL MANAGER-PT-4301";#N/A,#N/A,TRUE,"SUM GENERAL SERVICES-PS-4400";#N/A,#N/A,TRUE,"PS-4401";#N/A,#N/A,TRUE,"HEAD ESTATE -PSE-4431";#N/A,#N/A,TRUE,"HEAD GEN SERV-PSS-4441";#N/A,#N/A,TRUE,"HEAD TRAINING-PST-4451";#N/A,#N/A,TRUE,"HEAD MASTER-PSL-4461";#N/A,#N/A,TRUE,"CHIEF MEDICAL OFFICER-PSM-4471"}</definedName>
    <definedName name="уеуке4е" hidden="1">[4]GLC_ratios_Jun!$D$15</definedName>
    <definedName name="ук" hidden="1">{#N/A,#N/A,FALSE,"Aging Summary";#N/A,#N/A,FALSE,"Ratio Analysis";#N/A,#N/A,FALSE,"Test 120 Day Accts";#N/A,#N/A,FALSE,"Tickmarks"}</definedName>
    <definedName name="укпукп" hidden="1">{"'Prices'!$A$4:$J$27"}</definedName>
    <definedName name="укрр" hidden="1">{"'Prices'!$A$4:$J$27"}</definedName>
    <definedName name="укыер" hidden="1">{"'Sheet1'!$A$1:$G$85"}</definedName>
    <definedName name="уцка3" hidden="1">{"glc1",#N/A,FALSE,"GLC";"glc2",#N/A,FALSE,"GLC";"glc3",#N/A,FALSE,"GLC";"glc4",#N/A,FALSE,"GLC";"glc5",#N/A,FALSE,"GLC"}</definedName>
    <definedName name="уцукц" hidden="1">#REF!</definedName>
    <definedName name="ф" hidden="1">{#N/A,#N/A,FALSE,"Aging Summary";#N/A,#N/A,FALSE,"Ratio Analysis";#N/A,#N/A,FALSE,"Test 120 Day Accts";#N/A,#N/A,FALSE,"Tickmarks"}</definedName>
    <definedName name="Факторы" hidden="1">{#N/A,#N/A,FALSE,"Расчет вспомогательных"}</definedName>
    <definedName name="фвп" hidden="1">{#N/A,#N/A,FALSE,"Aging Summary";#N/A,#N/A,FALSE,"Ratio Analysis";#N/A,#N/A,FALSE,"Test 120 Day Accts";#N/A,#N/A,FALSE,"Tickmarks"}</definedName>
    <definedName name="фкнно" hidden="1">{"'Prices'!$A$4:$J$27"}</definedName>
    <definedName name="фп" hidden="1">{"'Prices'!$A$4:$J$27"}</definedName>
    <definedName name="фпи" hidden="1">{"'Sheet1'!$A$1:$G$85"}</definedName>
    <definedName name="фффффффф" hidden="1">{"'Sheet1'!$A$1:$G$85"}</definedName>
    <definedName name="фц" hidden="1">{"'РП (2)'!$A$5:$S$150"}</definedName>
    <definedName name="ххх" hidden="1">{"print95",#N/A,FALSE,"1995E.XLS";"print96",#N/A,FALSE,"1996E.XLS"}</definedName>
    <definedName name="ц" hidden="1">{"'Prices'!$A$4:$J$27"}</definedName>
    <definedName name="цццццццц" hidden="1">{"'Sheet1'!$A$1:$G$85"}</definedName>
    <definedName name="чпава" hidden="1">{"'Sheet1'!$A$1:$G$85"}</definedName>
    <definedName name="ЧЧ" hidden="1">{"glcbs",#N/A,FALSE,"GLCBS";"glccsbs",#N/A,FALSE,"GLCCSBS";"glcis",#N/A,FALSE,"GLCIS";"glccsis",#N/A,FALSE,"GLCCSIS";"glcrat1",#N/A,FALSE,"GLC-ratios1"}</definedName>
    <definedName name="ЫАиА" hidden="1">{"'Prices'!$A$4:$J$27"}</definedName>
    <definedName name="ыаит" hidden="1">{"'Prices'!$A$4:$J$27"}</definedName>
    <definedName name="ываждло" hidden="1">{"glc1",#N/A,FALSE,"GLC";"glc2",#N/A,FALSE,"GLC";"glc3",#N/A,FALSE,"GLC";"glc4",#N/A,FALSE,"GLC";"glc5",#N/A,FALSE,"GLC"}</definedName>
    <definedName name="ывапра" hidden="1">{"'Sheet1'!$A$1:$G$85"}</definedName>
    <definedName name="ЫВВЫВЫВ" hidden="1">#REF!</definedName>
    <definedName name="Ывмыцкп" hidden="1">{"'Prices'!$A$4:$J$27"}</definedName>
    <definedName name="ывп" hidden="1">{#N/A,#N/A,FALSE,"Расчет вспомогательных"}</definedName>
    <definedName name="Ыгь" hidden="1">{#N/A,#N/A,FALSE,"Aging Summary";#N/A,#N/A,FALSE,"Ratio Analysis";#N/A,#N/A,FALSE,"Test 120 Day Accts";#N/A,#N/A,FALSE,"Tickmarks"}</definedName>
    <definedName name="ыерот" hidden="1">{"'Prices'!$A$4:$J$27"}</definedName>
    <definedName name="ымп" hidden="1">{"'Prices'!$A$4:$J$27"}</definedName>
    <definedName name="ыыы" hidden="1">{"'РП (2)'!$A$5:$S$150"}</definedName>
    <definedName name="ьрпср" hidden="1">{"'Sheet1'!$A$1:$G$85"}</definedName>
    <definedName name="ььь" hidden="1">#REF!</definedName>
    <definedName name="ььььььььь" hidden="1">{"'Sheet1'!$A$1:$G$85"}</definedName>
    <definedName name="ээээ" hidden="1">{"'Prices'!$A$4:$J$27"}</definedName>
    <definedName name="я" hidden="1">{"'Prices'!$A$4:$J$27"}</definedName>
    <definedName name="ява" hidden="1">{"'Sheet1'!$A$1:$G$85"}</definedName>
    <definedName name="яваи" hidden="1">{"'Sheet1'!$A$1:$G$85"}</definedName>
    <definedName name="яф" hidden="1">{#N/A,#N/A,FALSE,"Aging Summary";#N/A,#N/A,FALSE,"Ratio Analysis";#N/A,#N/A,FALSE,"Test 120 Day Accts";#N/A,#N/A,FALSE,"Tickmarks"}</definedName>
    <definedName name="яч" hidden="1">{#N/A,#N/A,FALSE,"Aging Summary";#N/A,#N/A,FALSE,"Ratio Analysis";#N/A,#N/A,FALSE,"Test 120 Day Accts";#N/A,#N/A,FALSE,"Tickmarks"}</definedName>
  </definedNames>
  <calcPr calcId="152511"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51" i="1" l="1"/>
  <c r="F48" i="1"/>
  <c r="F51" i="1" s="1"/>
  <c r="J48" i="1"/>
  <c r="J51" i="1" s="1"/>
  <c r="K48" i="1"/>
  <c r="G47" i="1"/>
  <c r="G48" i="1" s="1"/>
  <c r="G51" i="1" s="1"/>
  <c r="H47" i="1"/>
  <c r="H48" i="1" s="1"/>
  <c r="H51" i="1" s="1"/>
  <c r="I47" i="1"/>
  <c r="I48" i="1" s="1"/>
  <c r="I51" i="1" s="1"/>
  <c r="F47" i="1"/>
  <c r="E47" i="1"/>
  <c r="E48" i="1" s="1"/>
  <c r="E51" i="1" s="1"/>
  <c r="K41" i="1" l="1"/>
  <c r="J41" i="1"/>
  <c r="I41" i="1"/>
  <c r="H41" i="1"/>
  <c r="G41" i="1"/>
  <c r="F41" i="1"/>
  <c r="E41" i="1"/>
  <c r="K15" i="1"/>
  <c r="J15" i="1"/>
  <c r="I15" i="1"/>
  <c r="H15" i="1"/>
  <c r="G15" i="1"/>
  <c r="F15" i="1"/>
  <c r="E15" i="1"/>
  <c r="I42" i="1" l="1"/>
  <c r="G42" i="1"/>
  <c r="K42" i="1"/>
  <c r="H42" i="1"/>
  <c r="E42" i="1"/>
  <c r="F42" i="1"/>
  <c r="J42" i="1"/>
  <c r="B6" i="2"/>
  <c r="B7" i="2" s="1"/>
  <c r="B8" i="2" s="1"/>
  <c r="B9" i="2" s="1"/>
  <c r="B10" i="2" s="1"/>
  <c r="B11" i="2" s="1"/>
  <c r="B12" i="2" s="1"/>
  <c r="B13" i="2" s="1"/>
  <c r="B14" i="2" s="1"/>
  <c r="B6" i="1"/>
  <c r="B7" i="1" s="1"/>
  <c r="B8" i="1" s="1"/>
  <c r="B9" i="1" s="1"/>
  <c r="B10" i="1" s="1"/>
  <c r="B11" i="1" s="1"/>
  <c r="B12" i="1" s="1"/>
  <c r="B13" i="1" s="1"/>
  <c r="B14" i="1" s="1"/>
  <c r="B19" i="1"/>
  <c r="B20" i="1" s="1"/>
  <c r="B21" i="1" s="1"/>
  <c r="B22" i="1" s="1"/>
  <c r="B23" i="1" s="1"/>
  <c r="B24" i="1" s="1"/>
  <c r="B25" i="1" s="1"/>
  <c r="H5" i="4"/>
  <c r="B26" i="1" l="1"/>
  <c r="B27" i="1" s="1"/>
  <c r="B28" i="1" s="1"/>
  <c r="B29" i="1" s="1"/>
  <c r="B30" i="1" s="1"/>
  <c r="B31" i="1" s="1"/>
  <c r="B32" i="1" s="1"/>
  <c r="B33" i="1" s="1"/>
  <c r="B34" i="1" s="1"/>
  <c r="B35" i="1" s="1"/>
  <c r="B36" i="1" s="1"/>
  <c r="B37" i="1" s="1"/>
  <c r="B38" i="1" s="1"/>
  <c r="B39" i="1" s="1"/>
  <c r="B40" i="1" s="1"/>
  <c r="B15" i="2"/>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5" i="3" s="1"/>
  <c r="B6" i="3" s="1"/>
  <c r="B7" i="3" s="1"/>
  <c r="B8" i="3" s="1"/>
  <c r="B9" i="3" s="1"/>
  <c r="B10" i="3" s="1"/>
  <c r="B11" i="3" s="1"/>
  <c r="B12" i="3" s="1"/>
  <c r="B13" i="3" s="1"/>
  <c r="B14" i="3" s="1"/>
  <c r="B15" i="3" s="1"/>
  <c r="B16" i="3" s="1"/>
  <c r="B17" i="3" s="1"/>
  <c r="B18" i="3" l="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5" i="4" l="1"/>
  <c r="B6" i="4" s="1"/>
  <c r="B7" i="4" s="1"/>
  <c r="B5" i="5" s="1"/>
  <c r="B6" i="5" s="1"/>
  <c r="B7" i="5" s="1"/>
  <c r="B5" i="6" s="1"/>
  <c r="B6" i="6" s="1"/>
  <c r="B7" i="6" s="1"/>
</calcChain>
</file>

<file path=xl/sharedStrings.xml><?xml version="1.0" encoding="utf-8"?>
<sst xmlns="http://schemas.openxmlformats.org/spreadsheetml/2006/main" count="378" uniqueCount="170">
  <si>
    <t>PROJECT</t>
  </si>
  <si>
    <t>STATUS</t>
  </si>
  <si>
    <t>TOTAL NSA
(‘000 SQM)</t>
  </si>
  <si>
    <t>OMV
(MLN RUB)</t>
  </si>
  <si>
    <t>CURRENT PROJECTS</t>
  </si>
  <si>
    <t>ST PETERSBURG</t>
  </si>
  <si>
    <t>Galactica</t>
  </si>
  <si>
    <t>Moscow Gates</t>
  </si>
  <si>
    <t>Okhta House</t>
  </si>
  <si>
    <t>Morskaya zvezda</t>
  </si>
  <si>
    <t>Botanica</t>
  </si>
  <si>
    <t>House on Obruchevykh Street</t>
  </si>
  <si>
    <t>Beloostrovskaya</t>
  </si>
  <si>
    <t>House on Kosmonavtov</t>
  </si>
  <si>
    <t>TOTAL ST PETERSBURG</t>
  </si>
  <si>
    <t>Emerald Hills</t>
  </si>
  <si>
    <t>Etalon-City</t>
  </si>
  <si>
    <t>Summer Garden</t>
  </si>
  <si>
    <t>Silver Fountain</t>
  </si>
  <si>
    <t>Normandy</t>
  </si>
  <si>
    <t>Mytishinskiy District</t>
  </si>
  <si>
    <t>Golden Star</t>
  </si>
  <si>
    <t>Letnikovskaya Street</t>
  </si>
  <si>
    <t>Wings (Lobachevskogo 120)</t>
  </si>
  <si>
    <t>Schastye v Tushino (Yana Raynisa 4)</t>
  </si>
  <si>
    <t>Schastye na Volgogradke (Fyodora Poletaeva 15A)</t>
  </si>
  <si>
    <t>Fotievoi 5</t>
  </si>
  <si>
    <t>Nagornaya 28</t>
  </si>
  <si>
    <t>Schastye v Lianozovo (Abramtsevskaya, 10)</t>
  </si>
  <si>
    <t>Schastye v Kuzminkah (Zelenodolskaya st., 41/2)</t>
  </si>
  <si>
    <t>Electrozavodskaya 60</t>
  </si>
  <si>
    <t>Schastye na Sokole (Usievicha st., 10B)</t>
  </si>
  <si>
    <t>Dom v Konkovo (Akademika Kapitsy, 32)</t>
  </si>
  <si>
    <t>Yaroslavskoe 51</t>
  </si>
  <si>
    <t>Schastye v Chertanovo (Chertanovskaya 59)</t>
  </si>
  <si>
    <t>Schastye na Shodnenskoy (Fabriciusa 18 bldg. 1)</t>
  </si>
  <si>
    <t>Schastye na Maslovke (Mishina 14)</t>
  </si>
  <si>
    <t>Schastye v Sadovnikakh (Nagatinskaya st., 4/3)</t>
  </si>
  <si>
    <t>Schastye v Tsaritsyno (Kavkazskiy blvr 27k2)</t>
  </si>
  <si>
    <t>Schastye v Olimpiyskoy Derevne (Olimpiyskaya Derevnya, 10/1)</t>
  </si>
  <si>
    <t>Schastye v Veshnyakah (Veshnyakovskaya 18G)</t>
  </si>
  <si>
    <t>Schastye na Dmitrovke (Sofyi Kovalevskoy st., 20)</t>
  </si>
  <si>
    <t>Schastye na Semyonovskoi (Izmailovskoe shosse 20)</t>
  </si>
  <si>
    <t>Residence na Pokrovskom (Pokrovskiy blvr 5/2)</t>
  </si>
  <si>
    <t>Schastye na Leninskom (Leninskiy 154)</t>
  </si>
  <si>
    <t>Schastye na Presne (Krasnogvardeyskiy 15 bldg. 2)</t>
  </si>
  <si>
    <t>Schastye v Kuskovo (Veshnyakovskaya st., 10)</t>
  </si>
  <si>
    <t>Bolshaya Cherkizovskaya st. 4</t>
  </si>
  <si>
    <t>Residence on Vsevolozhskiy (Vsevolozhskiy per., 5)</t>
  </si>
  <si>
    <t xml:space="preserve">TOTAL MMA </t>
  </si>
  <si>
    <t>TOTAL CURRENT PROJECTS</t>
  </si>
  <si>
    <t>COMPLETED PROJECTS</t>
  </si>
  <si>
    <t>Residential property in completed projects</t>
  </si>
  <si>
    <t>Completed stand-alone commercial properties</t>
  </si>
  <si>
    <t>Land plots for sale</t>
  </si>
  <si>
    <t>TOTAL COMPLETED PROJECTS</t>
  </si>
  <si>
    <t>TOTAL ETALON GROUP PROJECTS</t>
  </si>
  <si>
    <t>PRODUCTION UNIT</t>
  </si>
  <si>
    <t>Production Unit's business and properties</t>
  </si>
  <si>
    <t>TOTAL ASSETS VALUE</t>
  </si>
  <si>
    <t xml:space="preserve">Residential/multifunctional projects under development </t>
  </si>
  <si>
    <t>PROPERTY NAME</t>
  </si>
  <si>
    <t>REGION</t>
  </si>
  <si>
    <t>LAND TENURE</t>
  </si>
  <si>
    <t>SITE AREA, HA</t>
  </si>
  <si>
    <t>TOTAL NET SELLABLE / LEASABLE AREA, INCLUDING CAR PARKING, SQM (100% INTEREST)</t>
  </si>
  <si>
    <t>OUTSTANDING PAYMENTS FOR THE AREAS SOLD, MLN RUB</t>
  </si>
  <si>
    <t>RESIDENTIAL PROJECTS UNDER DEVELOPMENT</t>
  </si>
  <si>
    <t>Completed residential developments</t>
  </si>
  <si>
    <t xml:space="preserve">OUTSTANDING PAYMENTS FOR THE AREAS SOLD, MLN RUB </t>
  </si>
  <si>
    <t>COMPLETED RESIDENTIAL DEVELOPMENTS</t>
  </si>
  <si>
    <t>Samotsvety</t>
  </si>
  <si>
    <t>Jubilee Estate</t>
  </si>
  <si>
    <t>Landyshi</t>
  </si>
  <si>
    <t>Kristall-Polyustrovo</t>
  </si>
  <si>
    <t>Orbita</t>
  </si>
  <si>
    <t>Galant</t>
  </si>
  <si>
    <t>Letniy</t>
  </si>
  <si>
    <t>Rechnoy</t>
  </si>
  <si>
    <t>Swallow's Nest</t>
  </si>
  <si>
    <t>Molodejny</t>
  </si>
  <si>
    <t>Tsar's Capital</t>
  </si>
  <si>
    <t>Standing commercial real estate properties</t>
  </si>
  <si>
    <t>#</t>
  </si>
  <si>
    <t xml:space="preserve">NET SELLABLE / LEASABLE AREA, INCLUDING CAR PARKING, SQM </t>
  </si>
  <si>
    <t>COMMERCIAL REAL ESTATE PROPERTIES</t>
  </si>
  <si>
    <t>COMMERCIAL REAL ESTATE PROPERTIES FOR OWN USE</t>
  </si>
  <si>
    <t>Office building 2, Bogatyrsky Av.</t>
  </si>
  <si>
    <t>Office building 3, Bogatyrsky Av.</t>
  </si>
  <si>
    <t>Office building 43-4, 2nd Brestskaya St.</t>
  </si>
  <si>
    <t>LAND PLOTS FOR SALE</t>
  </si>
  <si>
    <t>Zorge 3</t>
  </si>
  <si>
    <t>3rd Nizhnelikhoborskiy 5</t>
  </si>
  <si>
    <t>Rossoshanskaya 3-A</t>
  </si>
  <si>
    <t>Construction</t>
  </si>
  <si>
    <t>Design stage</t>
  </si>
  <si>
    <t>St Petersburg</t>
  </si>
  <si>
    <t>Freehold and Investment contract</t>
  </si>
  <si>
    <t>Freehold and Leasehold</t>
  </si>
  <si>
    <t>Freehold</t>
  </si>
  <si>
    <t>Moscow region</t>
  </si>
  <si>
    <t>Moscow</t>
  </si>
  <si>
    <t>Leasehold</t>
  </si>
  <si>
    <t>-</t>
  </si>
  <si>
    <t>Fusion</t>
  </si>
  <si>
    <t>Nagatino i-Land</t>
  </si>
  <si>
    <t>Schastye na Lomonosovskom</t>
  </si>
  <si>
    <t>House on Blyukhera</t>
  </si>
  <si>
    <t>Etalon on the Neva</t>
  </si>
  <si>
    <t>Petrovskiy Landmark</t>
  </si>
  <si>
    <t>Schastye v Zamoskvorechye (Lyusinovskiy 1)</t>
  </si>
  <si>
    <t>Schastye v Mnevnikakh (Demyana Bednogo 15)</t>
  </si>
  <si>
    <t>Schastye na Izumrudnoy (Izumrudnaya 65)</t>
  </si>
  <si>
    <t>Schastye na Tulskoy (2ya Samarinskaya)</t>
  </si>
  <si>
    <t>Schastye na Nagatinskoy (1 Nagatinskiy 14)</t>
  </si>
  <si>
    <t>Schastye na Taganke (Rogozhskiy val 11)</t>
  </si>
  <si>
    <t>Klubny dom na Sretenke (Dayev 9)</t>
  </si>
  <si>
    <t>Nagatino 1 Phase (Andropova 18)</t>
  </si>
  <si>
    <t>Nagatino I-Land</t>
  </si>
  <si>
    <t>Project on Chernigovskaya Street</t>
  </si>
  <si>
    <r>
      <t>MOSCOW METROPOLITAN AREA (MMA)</t>
    </r>
    <r>
      <rPr>
        <vertAlign val="superscript"/>
        <sz val="7"/>
        <color rgb="FFFFFFFF"/>
        <rFont val="Tahoma"/>
        <family val="2"/>
        <charset val="204"/>
      </rPr>
      <t>(4)</t>
    </r>
  </si>
  <si>
    <r>
      <t>INCOME FROM SALES (MLN RUB)</t>
    </r>
    <r>
      <rPr>
        <b/>
        <vertAlign val="superscript"/>
        <sz val="7"/>
        <color rgb="FF002F6D"/>
        <rFont val="Tahoma"/>
        <family val="2"/>
        <charset val="204"/>
      </rPr>
      <t>(2)</t>
    </r>
  </si>
  <si>
    <r>
      <t>UNSOLD NSA
(‘000 SQM)</t>
    </r>
    <r>
      <rPr>
        <b/>
        <vertAlign val="superscript"/>
        <sz val="7"/>
        <color rgb="FF002F6D"/>
        <rFont val="Tahoma"/>
        <family val="2"/>
        <charset val="204"/>
      </rPr>
      <t>(1)</t>
    </r>
  </si>
  <si>
    <r>
      <t>CONSTRUCTION BUDGET 
(MLN RUB)</t>
    </r>
    <r>
      <rPr>
        <b/>
        <vertAlign val="superscript"/>
        <sz val="7"/>
        <color rgb="FF002F6D"/>
        <rFont val="Tahoma"/>
        <family val="2"/>
        <charset val="204"/>
      </rPr>
      <t>(3)</t>
    </r>
  </si>
  <si>
    <r>
      <t>OUTSTANDING BUDGET
(MLN RUB)</t>
    </r>
    <r>
      <rPr>
        <b/>
        <vertAlign val="superscript"/>
        <sz val="7"/>
        <color rgb="FF002F6D"/>
        <rFont val="Tahoma"/>
        <family val="2"/>
        <charset val="204"/>
      </rPr>
      <t>(3)</t>
    </r>
  </si>
  <si>
    <t>Land Plots for Sale</t>
  </si>
  <si>
    <r>
      <t>CONSTRUCTION BUDGET</t>
    </r>
    <r>
      <rPr>
        <b/>
        <vertAlign val="superscript"/>
        <sz val="7"/>
        <color rgb="FF002F6D"/>
        <rFont val="Tahoma"/>
        <family val="2"/>
        <charset val="204"/>
      </rPr>
      <t>(1)</t>
    </r>
    <r>
      <rPr>
        <b/>
        <sz val="7"/>
        <color rgb="FF002F6D"/>
        <rFont val="Tahoma"/>
        <family val="2"/>
        <charset val="204"/>
      </rPr>
      <t>, MLN RUB</t>
    </r>
  </si>
  <si>
    <r>
      <t>ESTIMATED OUTSTANDING CONSTRUCTION COSTS</t>
    </r>
    <r>
      <rPr>
        <b/>
        <vertAlign val="superscript"/>
        <sz val="7"/>
        <color rgb="FF002F6D"/>
        <rFont val="Tahoma"/>
        <family val="2"/>
        <charset val="204"/>
      </rPr>
      <t>(1)</t>
    </r>
    <r>
      <rPr>
        <b/>
        <sz val="7"/>
        <color rgb="FF002F6D"/>
        <rFont val="Tahoma"/>
        <family val="2"/>
        <charset val="204"/>
      </rPr>
      <t>, 
MLN RUB</t>
    </r>
  </si>
  <si>
    <r>
      <t>INCOME FROM SALES</t>
    </r>
    <r>
      <rPr>
        <b/>
        <vertAlign val="superscript"/>
        <sz val="7"/>
        <color rgb="FF002F6D"/>
        <rFont val="Tahoma"/>
        <family val="2"/>
        <charset val="204"/>
      </rPr>
      <t>(4)</t>
    </r>
    <r>
      <rPr>
        <b/>
        <sz val="7"/>
        <color rgb="FF002F6D"/>
        <rFont val="Tahoma"/>
        <family val="2"/>
        <charset val="204"/>
      </rPr>
      <t>, MLN RUB</t>
    </r>
  </si>
  <si>
    <r>
      <t>ESTIMATED SALE PRICES, RESIDENTIAL, RUB/SQM</t>
    </r>
    <r>
      <rPr>
        <b/>
        <vertAlign val="superscript"/>
        <sz val="7"/>
        <color rgb="FF002F6D"/>
        <rFont val="Tahoma"/>
        <family val="2"/>
        <charset val="204"/>
      </rPr>
      <t>(3)</t>
    </r>
  </si>
  <si>
    <r>
      <t>ESTIMATED SALE PRICES, COMMERCIAL, RUB/SQM</t>
    </r>
    <r>
      <rPr>
        <b/>
        <vertAlign val="superscript"/>
        <sz val="7"/>
        <color rgb="FF002F6D"/>
        <rFont val="Tahoma"/>
        <family val="2"/>
        <charset val="204"/>
      </rPr>
      <t>(3)</t>
    </r>
  </si>
  <si>
    <r>
      <t>ESTIMATED SALE PRICES, PARKING, RUB/LOT</t>
    </r>
    <r>
      <rPr>
        <b/>
        <vertAlign val="superscript"/>
        <sz val="7"/>
        <color rgb="FF002F6D"/>
        <rFont val="Tahoma"/>
        <family val="2"/>
        <charset val="204"/>
      </rPr>
      <t>(3)</t>
    </r>
  </si>
  <si>
    <r>
      <t>INCOME FROM SALES</t>
    </r>
    <r>
      <rPr>
        <b/>
        <vertAlign val="superscript"/>
        <sz val="7"/>
        <color rgb="FF002F6D"/>
        <rFont val="Tahoma"/>
        <family val="2"/>
        <charset val="204"/>
      </rPr>
      <t>(3)</t>
    </r>
    <r>
      <rPr>
        <b/>
        <sz val="7"/>
        <color rgb="FF002F6D"/>
        <rFont val="Tahoma"/>
        <family val="2"/>
        <charset val="204"/>
      </rPr>
      <t>, MLN RUB</t>
    </r>
  </si>
  <si>
    <r>
      <t>ESTIMATED SALE PRICES, RESIDENTIAL, RUB/SQM</t>
    </r>
    <r>
      <rPr>
        <b/>
        <vertAlign val="superscript"/>
        <sz val="7"/>
        <color rgb="FF002F6D"/>
        <rFont val="Tahoma"/>
        <family val="2"/>
        <charset val="204"/>
      </rPr>
      <t>(2)</t>
    </r>
  </si>
  <si>
    <r>
      <t>ESTIMATED SALE PRICES, COMMERCIAL, RUB/SQM</t>
    </r>
    <r>
      <rPr>
        <b/>
        <vertAlign val="superscript"/>
        <sz val="7"/>
        <color rgb="FF002F6D"/>
        <rFont val="Tahoma"/>
        <family val="2"/>
        <charset val="204"/>
      </rPr>
      <t>(2)</t>
    </r>
  </si>
  <si>
    <r>
      <t>ESTIMATED SALE PRICES, PARKING, RUB/LOT</t>
    </r>
    <r>
      <rPr>
        <b/>
        <vertAlign val="superscript"/>
        <sz val="7"/>
        <color rgb="FF002F6D"/>
        <rFont val="Tahoma"/>
        <family val="2"/>
        <charset val="204"/>
      </rPr>
      <t>(2)</t>
    </r>
  </si>
  <si>
    <r>
      <t>ESTIMATED MARKET RENTAL INCOME</t>
    </r>
    <r>
      <rPr>
        <b/>
        <vertAlign val="superscript"/>
        <sz val="7"/>
        <color rgb="FF002F6D"/>
        <rFont val="Tahoma"/>
        <family val="2"/>
        <charset val="204"/>
      </rPr>
      <t>(3)</t>
    </r>
    <r>
      <rPr>
        <b/>
        <sz val="7"/>
        <color rgb="FF002F6D"/>
        <rFont val="Tahoma"/>
        <family val="2"/>
        <charset val="204"/>
      </rPr>
      <t>, ‘000 RUB PER ANNUM</t>
    </r>
  </si>
  <si>
    <r>
      <rPr>
        <vertAlign val="superscript"/>
        <sz val="7"/>
        <color rgb="FF6D6E71"/>
        <rFont val="Tahoma"/>
        <family val="2"/>
        <charset val="204"/>
      </rPr>
      <t>(1)</t>
    </r>
    <r>
      <rPr>
        <sz val="7"/>
        <color rgb="FF6D6E71"/>
        <rFont val="Tahoma"/>
        <family val="2"/>
        <charset val="204"/>
      </rPr>
      <t xml:space="preserve"> In terms of construction costs and outstanding construction costs, Colliers have had regard to those budgeted costs provided by Etalon Group and have taken these into account in considering opinions of value. 
However, Colliers have also had regard to current construction rates passing in the market that a prospective purchaser may deem appropriate to adopt in constructing each individual scheme.</t>
    </r>
  </si>
  <si>
    <t>Schastye na Serpukhovke (Serpukhovskoi val 20)</t>
  </si>
  <si>
    <t>UNSOLD
PARKING, (LOTS)</t>
  </si>
  <si>
    <r>
      <t>UNSOLD / UNLEASED NET AREA, INCLUDING CAR PARKING</t>
    </r>
    <r>
      <rPr>
        <b/>
        <vertAlign val="superscript"/>
        <sz val="7"/>
        <color rgb="FF002F6D"/>
        <rFont val="Tahoma"/>
        <family val="2"/>
        <charset val="204"/>
      </rPr>
      <t>(2)</t>
    </r>
    <r>
      <rPr>
        <b/>
        <sz val="7"/>
        <color rgb="FF002F6D"/>
        <rFont val="Tahoma"/>
        <family val="2"/>
        <charset val="204"/>
      </rPr>
      <t>, SQM (COMPANY'S SHARE)</t>
    </r>
  </si>
  <si>
    <t>MARKET VALUE OF THE COMPANY'S SHARE, ‘000 RUB</t>
  </si>
  <si>
    <t>VALUED  INTEREST, % (COMPANY'S SHARE)</t>
  </si>
  <si>
    <t>MARKET VALUE OF THE COMPANY'S SHARE, ‘000  RUB</t>
  </si>
  <si>
    <t>TOTAL NET SELLABLE / LEASABLE AREA, INCLUDING CAR PARKING, SQM (COMPANY'S SHARE)</t>
  </si>
  <si>
    <t>VALUED INTEREST, % (COMPANY'S SHARE)</t>
  </si>
  <si>
    <t>UNSOLD/UN-LEASED CAR PARKING, LOTS (COMPANY'S SHARE)</t>
  </si>
  <si>
    <r>
      <t>UNSOLD / UNLEASED NET AREA, INCLUDING CAR PARKING</t>
    </r>
    <r>
      <rPr>
        <b/>
        <vertAlign val="superscript"/>
        <sz val="7"/>
        <color rgb="FF002F6D"/>
        <rFont val="Tahoma"/>
        <family val="2"/>
        <charset val="204"/>
      </rPr>
      <t>(1)</t>
    </r>
    <r>
      <rPr>
        <b/>
        <sz val="7"/>
        <color rgb="FF002F6D"/>
        <rFont val="Tahoma"/>
        <family val="2"/>
        <charset val="204"/>
      </rPr>
      <t>, SQM (COMPANY'S SHARE)</t>
    </r>
  </si>
  <si>
    <r>
      <t>UNSOLD / UNLEASED CAR PARKING</t>
    </r>
    <r>
      <rPr>
        <b/>
        <vertAlign val="superscript"/>
        <sz val="7"/>
        <color rgb="FF002F6D"/>
        <rFont val="Tahoma"/>
        <family val="2"/>
        <charset val="204"/>
      </rPr>
      <t>(1)</t>
    </r>
    <r>
      <rPr>
        <b/>
        <sz val="7"/>
        <color rgb="FF002F6D"/>
        <rFont val="Tahoma"/>
        <family val="2"/>
        <charset val="204"/>
      </rPr>
      <t>, LOTS (COMPANY'S SHARE)</t>
    </r>
  </si>
  <si>
    <r>
      <t>UNSOLD / UNLEASED CAR PARKING</t>
    </r>
    <r>
      <rPr>
        <b/>
        <vertAlign val="superscript"/>
        <sz val="7"/>
        <color rgb="FF002F6D"/>
        <rFont val="Tahoma"/>
        <family val="2"/>
        <charset val="204"/>
      </rPr>
      <t>(2)</t>
    </r>
    <r>
      <rPr>
        <b/>
        <sz val="7"/>
        <color rgb="FF002F6D"/>
        <rFont val="Tahoma"/>
        <family val="2"/>
        <charset val="204"/>
      </rPr>
      <t>, LOTS (COMPANY'S SHARE)</t>
    </r>
  </si>
  <si>
    <r>
      <t>UNSOLD NET AREA, INCLUDING CAR PARKING, SQM</t>
    </r>
    <r>
      <rPr>
        <b/>
        <vertAlign val="superscript"/>
        <sz val="7"/>
        <color rgb="FF002F6D"/>
        <rFont val="Tahoma"/>
        <family val="2"/>
        <charset val="204"/>
      </rPr>
      <t xml:space="preserve">(1) </t>
    </r>
    <r>
      <rPr>
        <b/>
        <sz val="7"/>
        <color rgb="FF002F6D"/>
        <rFont val="Tahoma"/>
        <family val="2"/>
        <charset val="204"/>
      </rPr>
      <t>(COMPANY'S SHARE)</t>
    </r>
  </si>
  <si>
    <t>ZIL-Yug</t>
  </si>
  <si>
    <r>
      <rPr>
        <vertAlign val="superscript"/>
        <sz val="6"/>
        <color theme="1" tint="0.499984740745262"/>
        <rFont val="Tahoma"/>
        <family val="2"/>
        <charset val="204"/>
      </rPr>
      <t>(1)</t>
    </r>
    <r>
      <rPr>
        <sz val="6"/>
        <color theme="1" tint="0.499984740745262"/>
        <rFont val="Tahoma"/>
        <family val="2"/>
        <charset val="204"/>
      </rPr>
      <t xml:space="preserve"> Including parking. Parking area in launched projects with partially sold parking lots is calculated as 30 sqm per 1 parking space.
</t>
    </r>
  </si>
  <si>
    <r>
      <rPr>
        <vertAlign val="superscript"/>
        <sz val="7"/>
        <color rgb="FF6D6E71"/>
        <rFont val="Tahoma"/>
        <family val="2"/>
        <charset val="204"/>
      </rPr>
      <t xml:space="preserve">(1) </t>
    </r>
    <r>
      <rPr>
        <sz val="7"/>
        <color rgb="FF6D6E71"/>
        <rFont val="Tahoma"/>
        <family val="2"/>
        <charset val="204"/>
      </rPr>
      <t xml:space="preserve">Parking area in launched projects with partially sold parking lots is calculated as 30 sqm per 1 parking space.
</t>
    </r>
  </si>
  <si>
    <r>
      <rPr>
        <vertAlign val="superscript"/>
        <sz val="7"/>
        <color rgb="FF6D6E71"/>
        <rFont val="Tahoma"/>
        <family val="2"/>
        <charset val="204"/>
      </rPr>
      <t xml:space="preserve">(2) </t>
    </r>
    <r>
      <rPr>
        <sz val="7"/>
        <color rgb="FF6D6E71"/>
        <rFont val="Tahoma"/>
        <family val="2"/>
        <charset val="204"/>
      </rPr>
      <t xml:space="preserve">Net sellable area for parking is calculated assuming an average area of a parking space of 30 sqm.
</t>
    </r>
  </si>
  <si>
    <r>
      <rPr>
        <vertAlign val="superscript"/>
        <sz val="7"/>
        <color rgb="FF6D6E71"/>
        <rFont val="Tahoma"/>
        <family val="2"/>
        <charset val="204"/>
      </rPr>
      <t>(1)</t>
    </r>
    <r>
      <rPr>
        <sz val="7"/>
        <color rgb="FF6D6E71"/>
        <rFont val="Tahoma"/>
        <family val="2"/>
        <charset val="204"/>
      </rPr>
      <t xml:space="preserve"> Parking area in launched projects with partially sold parking lots is calculated as 30 sqm per 1 parking space.</t>
    </r>
  </si>
  <si>
    <r>
      <rPr>
        <vertAlign val="superscript"/>
        <sz val="6"/>
        <color theme="1" tint="0.499984740745262"/>
        <rFont val="Tahoma"/>
        <family val="2"/>
        <charset val="204"/>
      </rPr>
      <t>(2)</t>
    </r>
    <r>
      <rPr>
        <sz val="6"/>
        <color theme="1" tint="0.499984740745262"/>
        <rFont val="Tahoma"/>
        <family val="2"/>
        <charset val="204"/>
      </rPr>
      <t xml:space="preserve"> Income from sales includes potential and received incomes as of 31.12.2019.</t>
    </r>
  </si>
  <si>
    <r>
      <rPr>
        <vertAlign val="superscript"/>
        <sz val="6"/>
        <color theme="1" tint="0.499984740745262"/>
        <rFont val="Tahoma"/>
        <family val="2"/>
        <charset val="204"/>
      </rPr>
      <t>(3)</t>
    </r>
    <r>
      <rPr>
        <sz val="6"/>
        <color theme="1" tint="0.499984740745262"/>
        <rFont val="Tahoma"/>
        <family val="2"/>
        <charset val="204"/>
      </rPr>
      <t xml:space="preserve"> Excluding land acquisition costs.
</t>
    </r>
  </si>
  <si>
    <r>
      <rPr>
        <vertAlign val="superscript"/>
        <sz val="6"/>
        <color theme="1" tint="0.499984740745262"/>
        <rFont val="Tahoma"/>
        <family val="2"/>
        <charset val="204"/>
      </rPr>
      <t>(4)</t>
    </r>
    <r>
      <rPr>
        <sz val="6"/>
        <color theme="1" tint="0.499984740745262"/>
        <rFont val="Tahoma"/>
        <family val="2"/>
        <charset val="204"/>
      </rPr>
      <t xml:space="preserve"> Moscow, New Moscow and Moscow region within 30 km from Moscow Ring Road.</t>
    </r>
  </si>
  <si>
    <r>
      <rPr>
        <vertAlign val="superscript"/>
        <sz val="7"/>
        <color rgb="FF6D6E71"/>
        <rFont val="Tahoma"/>
        <family val="2"/>
        <charset val="204"/>
      </rPr>
      <t>(3)</t>
    </r>
    <r>
      <rPr>
        <sz val="7"/>
        <color rgb="FF6D6E71"/>
        <rFont val="Tahoma"/>
        <family val="2"/>
        <charset val="204"/>
      </rPr>
      <t xml:space="preserve"> Residential sale prices are inclusive of VAT. Commercial sale prices and parking sale prices are exclusive of VAT.</t>
    </r>
  </si>
  <si>
    <r>
      <rPr>
        <vertAlign val="superscript"/>
        <sz val="7"/>
        <color rgb="FF6D6E71"/>
        <rFont val="Tahoma"/>
        <family val="2"/>
        <charset val="204"/>
      </rPr>
      <t>(4)</t>
    </r>
    <r>
      <rPr>
        <sz val="7"/>
        <color rgb="FF6D6E71"/>
        <rFont val="Tahoma"/>
        <family val="2"/>
        <charset val="204"/>
      </rPr>
      <t xml:space="preserve"> Income from sales includes potential and received incomes as at 31 December 2019.</t>
    </r>
  </si>
  <si>
    <r>
      <rPr>
        <vertAlign val="superscript"/>
        <sz val="7"/>
        <color rgb="FF6D6E71"/>
        <rFont val="Tahoma"/>
        <family val="2"/>
        <charset val="204"/>
      </rPr>
      <t>(2)</t>
    </r>
    <r>
      <rPr>
        <sz val="7"/>
        <color rgb="FF6D6E71"/>
        <rFont val="Tahoma"/>
        <family val="2"/>
        <charset val="204"/>
      </rPr>
      <t xml:space="preserve"> Residential sale prices are inclusive of VAT. Commercial sale prices and parking sale prices are exclusive of VAT.</t>
    </r>
  </si>
  <si>
    <r>
      <rPr>
        <vertAlign val="superscript"/>
        <sz val="7"/>
        <color rgb="FF6D6E71"/>
        <rFont val="Tahoma"/>
        <family val="2"/>
        <charset val="204"/>
      </rPr>
      <t>(3)</t>
    </r>
    <r>
      <rPr>
        <sz val="7"/>
        <color rgb="FF6D6E71"/>
        <rFont val="Tahoma"/>
        <family val="2"/>
        <charset val="204"/>
      </rPr>
      <t xml:space="preserve"> Income from sales includes potential and received incomes as at 31 December 2019.</t>
    </r>
  </si>
  <si>
    <r>
      <rPr>
        <vertAlign val="superscript"/>
        <sz val="7"/>
        <color rgb="FF6D6E71"/>
        <rFont val="Tahoma"/>
        <family val="2"/>
        <charset val="204"/>
      </rPr>
      <t>(2)</t>
    </r>
    <r>
      <rPr>
        <sz val="7"/>
        <color rgb="FF6D6E71"/>
        <rFont val="Tahoma"/>
        <family val="2"/>
        <charset val="204"/>
      </rPr>
      <t xml:space="preserve"> Market rental rates for commercial spaces and parking lost are exclusive of VAT and include operating expances.</t>
    </r>
  </si>
  <si>
    <r>
      <rPr>
        <vertAlign val="superscript"/>
        <sz val="7"/>
        <color rgb="FF6D6E71"/>
        <rFont val="Tahoma"/>
        <family val="2"/>
        <charset val="204"/>
      </rPr>
      <t>(3)</t>
    </r>
    <r>
      <rPr>
        <sz val="7"/>
        <color rgb="FF6D6E71"/>
        <rFont val="Tahoma"/>
        <family val="2"/>
        <charset val="204"/>
      </rPr>
      <t xml:space="preserve"> Potential gross rental income to be received in 2020 is exclusive of VAT and includes operating expances.</t>
    </r>
  </si>
  <si>
    <t>BC Na Smolenke (office/retail)</t>
  </si>
  <si>
    <t>Non-residential building 110Б, Obukhovskoy Oborony St.  (office)</t>
  </si>
  <si>
    <t>Dunaysky Av. (office)</t>
  </si>
  <si>
    <r>
      <t>ESTIMATED MARKET RENTAL RATES, RUB/SQM OR LOT/YEAR</t>
    </r>
    <r>
      <rPr>
        <b/>
        <vertAlign val="superscript"/>
        <sz val="7"/>
        <color rgb="FF002F6D"/>
        <rFont val="Tahoma"/>
        <family val="2"/>
        <charset val="204"/>
      </rPr>
      <t xml:space="preserve">(2)  </t>
    </r>
  </si>
  <si>
    <r>
      <t>ESTIMATED MARKET RENTAL RATES, RUB/SQM OR LOT/YEAR</t>
    </r>
    <r>
      <rPr>
        <b/>
        <vertAlign val="superscript"/>
        <sz val="7"/>
        <color rgb="FF002F6D"/>
        <rFont val="Tahoma"/>
        <family val="2"/>
        <charset val="204"/>
      </rPr>
      <t>(2)</t>
    </r>
    <r>
      <rPr>
        <b/>
        <sz val="7"/>
        <color rgb="FF002F6D"/>
        <rFont val="Tahoma"/>
        <family val="2"/>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</si>
</sst>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_(* #,##0.00_);_(* \(#,##0.00\);_(* &quot;-&quot;??_);_(@_)"/>
    <numFmt numFmtId="165" formatCode="#,##0.0"/>
    <numFmt numFmtId="166" formatCode="0.0"/>
    <numFmt numFmtId="167" formatCode="_-* #,##0\ _₽_-;\-* #,##0\ _₽_-;_-* &quot;-&quot;??\ _₽_-;_-@_-"/>
    <numFmt numFmtId="168" formatCode="0.0000%"/>
    <numFmt numFmtId="169" formatCode="#,##0;\-* #,##0.00\ _₽_-;&quot;-&quot;"/>
    <numFmt numFmtId="170" formatCode="_-* #,##0.00\ _₽_-;\-* #,##0.00\ _₽_-;&quot;-&quot;"/>
  </numFmts>
  <fonts count="25" x14ac:knownFonts="1">
    <font>
      <sz val="10"/>
      <color theme="1"/>
      <name val="Segoe UI"/>
      <family val="2"/>
      <charset val="204"/>
    </font>
    <font>
      <sz val="11"/>
      <color theme="1"/>
      <name val="Calibri"/>
      <family val="2"/>
      <charset val="204"/>
      <scheme val="minor"/>
    </font>
    <font>
      <sz val="11"/>
      <color theme="1"/>
      <name val="Calibri"/>
      <family val="2"/>
      <charset val="204"/>
      <scheme val="minor"/>
    </font>
    <font>
      <sz val="10"/>
      <color theme="1"/>
      <name val="Segoe UI"/>
      <family val="2"/>
      <charset val="204"/>
    </font>
    <font>
      <b/>
      <sz val="7"/>
      <color rgb="FF002F6D"/>
      <name val="Tahoma"/>
      <family val="2"/>
      <charset val="204"/>
    </font>
    <font>
      <b/>
      <vertAlign val="superscript"/>
      <sz val="7"/>
      <color rgb="FF002F6D"/>
      <name val="Tahoma"/>
      <family val="2"/>
      <charset val="204"/>
    </font>
    <font>
      <b/>
      <sz val="7"/>
      <color rgb="FF002060"/>
      <name val="Tahoma"/>
      <family val="2"/>
      <charset val="204"/>
    </font>
    <font>
      <sz val="7"/>
      <color rgb="FF002060"/>
      <name val="Tahoma"/>
      <family val="2"/>
      <charset val="204"/>
    </font>
    <font>
      <sz val="7"/>
      <color rgb="FFFFFFFF"/>
      <name val="Tahoma"/>
      <family val="2"/>
      <charset val="204"/>
    </font>
    <font>
      <sz val="7"/>
      <color rgb="FF000000"/>
      <name val="Tahoma"/>
      <family val="2"/>
      <charset val="204"/>
    </font>
    <font>
      <sz val="7"/>
      <color theme="1"/>
      <name val="Tahoma"/>
      <family val="2"/>
      <charset val="204"/>
    </font>
    <font>
      <sz val="8"/>
      <name val="Tahoma"/>
      <family val="2"/>
      <charset val="204"/>
    </font>
    <font>
      <b/>
      <sz val="7"/>
      <color rgb="FFFFFFFF"/>
      <name val="Tahoma"/>
      <family val="2"/>
      <charset val="204"/>
    </font>
    <font>
      <sz val="11"/>
      <color theme="1"/>
      <name val="Calibri"/>
      <family val="2"/>
      <scheme val="minor"/>
    </font>
    <font>
      <sz val="10"/>
      <name val="Arial"/>
      <family val="2"/>
      <charset val="204"/>
    </font>
    <font>
      <vertAlign val="superscript"/>
      <sz val="7"/>
      <color rgb="FFFFFFFF"/>
      <name val="Tahoma"/>
      <family val="2"/>
      <charset val="204"/>
    </font>
    <font>
      <sz val="10"/>
      <color theme="1"/>
      <name val="Tahoma"/>
      <family val="2"/>
      <charset val="204"/>
    </font>
    <font>
      <sz val="6"/>
      <color theme="1" tint="0.499984740745262"/>
      <name val="Tahoma"/>
      <family val="2"/>
      <charset val="204"/>
    </font>
    <font>
      <vertAlign val="superscript"/>
      <sz val="6"/>
      <color theme="1" tint="0.499984740745262"/>
      <name val="Tahoma"/>
      <family val="2"/>
      <charset val="204"/>
    </font>
    <font>
      <sz val="7"/>
      <color rgb="FF6D6E71"/>
      <name val="Tahoma"/>
      <family val="2"/>
      <charset val="204"/>
    </font>
    <font>
      <vertAlign val="superscript"/>
      <sz val="7"/>
      <color rgb="FF6D6E71"/>
      <name val="Tahoma"/>
      <family val="2"/>
      <charset val="204"/>
    </font>
    <font>
      <b/>
      <sz val="7"/>
      <color rgb="FF6D6E71"/>
      <name val="Trebuchet MS"/>
      <family val="2"/>
      <charset val="204"/>
    </font>
    <font>
      <sz val="7"/>
      <name val="Tahoma"/>
      <family val="2"/>
      <charset val="204"/>
    </font>
    <font>
      <sz val="7"/>
      <color theme="1"/>
      <name val="Segoe UI"/>
      <family val="2"/>
      <charset val="204"/>
    </font>
    <font>
      <b/>
      <sz val="7"/>
      <color rgb="FF6D6E71"/>
      <name val="Tahoma"/>
      <family val="2"/>
      <charset val="204"/>
    </font>
  </fonts>
  <fills count="6">
    <fill>
      <patternFill patternType="none"/>
    </fill>
    <fill>
      <patternFill patternType="gray125"/>
    </fill>
    <fill>
      <patternFill patternType="solid">
        <fgColor rgb="FFCDEEFB"/>
        <bgColor indexed="64"/>
      </patternFill>
    </fill>
    <fill>
      <patternFill patternType="solid">
        <fgColor rgb="FF005393"/>
        <bgColor rgb="FF000000"/>
      </patternFill>
    </fill>
    <fill>
      <patternFill patternType="solid">
        <fgColor rgb="FF005393"/>
        <bgColor indexed="64"/>
      </patternFill>
    </fill>
    <fill>
      <patternFill patternType="solid">
        <fgColor theme="0"/>
        <bgColor indexed="64"/>
      </patternFill>
    </fill>
  </fills>
  <borders count="8">
    <border>
      <left/>
      <right/>
      <top/>
      <bottom/>
      <diagonal/>
    </border>
    <border>
      <left/>
      <right/>
      <top style="thin">
        <color rgb="FFFFFFFF"/>
      </top>
      <bottom/>
      <diagonal/>
    </border>
    <border>
      <left/>
      <right/>
      <top style="thin">
        <color rgb="FF002F6D"/>
      </top>
      <bottom style="thin">
        <color rgb="FF002F6D"/>
      </bottom>
      <diagonal/>
    </border>
    <border>
      <left/>
      <right/>
      <top/>
      <bottom style="thin">
        <color rgb="FF002F6D"/>
      </bottom>
      <diagonal/>
    </border>
    <border>
      <left/>
      <right/>
      <top style="thick">
        <color rgb="FFFFFFFF"/>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top style="thick">
        <color rgb="FFFFFFFF"/>
      </top>
      <bottom style="thick">
        <color rgb="FFFFFFFF"/>
      </bottom>
      <diagonal/>
    </border>
  </borders>
  <cellStyleXfs count="13">
    <xf numFmtId="0" fontId="0" fillId="0" borderId="0"/>
    <xf numFmtId="43" fontId="3" fillId="0" borderId="0" applyFont="0" applyFill="0" applyBorder="0" applyAlignment="0" applyProtection="0"/>
    <xf numFmtId="9" fontId="3" fillId="0" borderId="0" applyFont="0" applyFill="0" applyBorder="0" applyAlignment="0" applyProtection="0"/>
    <xf numFmtId="0" fontId="13" fillId="0" borderId="0"/>
    <xf numFmtId="0" fontId="14" fillId="0" borderId="0"/>
    <xf numFmtId="0" fontId="14" fillId="0" borderId="0"/>
    <xf numFmtId="0" fontId="2" fillId="0" borderId="0"/>
    <xf numFmtId="0" fontId="14" fillId="0" borderId="0"/>
    <xf numFmtId="164" fontId="14" fillId="0" borderId="0" applyFont="0" applyFill="0" applyBorder="0" applyAlignment="0" applyProtection="0"/>
    <xf numFmtId="9" fontId="2" fillId="0" borderId="0" applyFont="0" applyFill="0" applyBorder="0" applyAlignment="0" applyProtection="0"/>
    <xf numFmtId="0" fontId="13" fillId="0" borderId="0"/>
    <xf numFmtId="0" fontId="1" fillId="0" borderId="0"/>
    <xf numFmtId="9" fontId="1" fillId="0" borderId="0" applyFont="0" applyFill="0" applyBorder="0" applyAlignment="0" applyProtection="0"/>
  </cellStyleXfs>
  <cellXfs count="86">
    <xf numFmtId="0" fontId="0" fillId="0" borderId="0" xfId="0"/>
    <xf numFmtId="0" fontId="4" fillId="0" borderId="0" xfId="0" applyFont="1" applyBorder="1" applyAlignment="1">
      <alignment vertical="center" wrapText="1" readingOrder="1"/>
    </xf>
    <xf numFmtId="0" fontId="6" fillId="2" borderId="0" xfId="0" applyFont="1" applyFill="1" applyBorder="1" applyAlignment="1">
      <alignment vertical="center"/>
    </xf>
    <xf numFmtId="0" fontId="7" fillId="2" borderId="0" xfId="0" applyFont="1" applyFill="1" applyBorder="1" applyAlignment="1">
      <alignment vertical="center"/>
    </xf>
    <xf numFmtId="0" fontId="8" fillId="3" borderId="1" xfId="0" applyFont="1" applyFill="1" applyBorder="1" applyAlignment="1">
      <alignment vertical="center" readingOrder="1"/>
    </xf>
    <xf numFmtId="0" fontId="8" fillId="4" borderId="0" xfId="0" applyFont="1" applyFill="1" applyBorder="1" applyAlignment="1">
      <alignment vertical="center" readingOrder="1"/>
    </xf>
    <xf numFmtId="0" fontId="8" fillId="4" borderId="0" xfId="0" applyFont="1" applyFill="1" applyBorder="1" applyAlignment="1">
      <alignment vertical="center" wrapText="1" readingOrder="1"/>
    </xf>
    <xf numFmtId="3" fontId="9" fillId="0" borderId="2" xfId="0" applyNumberFormat="1" applyFont="1" applyFill="1" applyBorder="1" applyAlignment="1">
      <alignment horizontal="left" vertical="center" wrapText="1" readingOrder="1"/>
    </xf>
    <xf numFmtId="3" fontId="9" fillId="0" borderId="3" xfId="0" applyNumberFormat="1" applyFont="1" applyFill="1" applyBorder="1" applyAlignment="1">
      <alignment horizontal="left" vertical="center" wrapText="1" readingOrder="1"/>
    </xf>
    <xf numFmtId="3" fontId="9" fillId="0" borderId="3" xfId="0" applyNumberFormat="1" applyFont="1" applyBorder="1" applyAlignment="1">
      <alignment horizontal="left" vertical="center" wrapText="1" readingOrder="1"/>
    </xf>
    <xf numFmtId="0" fontId="10" fillId="0" borderId="0" xfId="0" applyFont="1"/>
    <xf numFmtId="3" fontId="9" fillId="0" borderId="2" xfId="0" applyNumberFormat="1" applyFont="1" applyBorder="1" applyAlignment="1">
      <alignment horizontal="left" vertical="center" wrapText="1" readingOrder="1"/>
    </xf>
    <xf numFmtId="0" fontId="10" fillId="5" borderId="0" xfId="0" applyFont="1" applyFill="1"/>
    <xf numFmtId="3" fontId="9" fillId="5" borderId="2" xfId="0" applyNumberFormat="1" applyFont="1" applyFill="1" applyBorder="1" applyAlignment="1">
      <alignment horizontal="left" vertical="center" wrapText="1" readingOrder="1"/>
    </xf>
    <xf numFmtId="3" fontId="8" fillId="4" borderId="0" xfId="0" applyNumberFormat="1" applyFont="1" applyFill="1" applyBorder="1" applyAlignment="1">
      <alignment horizontal="right" vertical="center" readingOrder="1"/>
    </xf>
    <xf numFmtId="3" fontId="8" fillId="4" borderId="0" xfId="0" applyNumberFormat="1" applyFont="1" applyFill="1" applyBorder="1" applyAlignment="1">
      <alignment horizontal="left" vertical="center" readingOrder="1"/>
    </xf>
    <xf numFmtId="0" fontId="11" fillId="0" borderId="0" xfId="0" applyNumberFormat="1" applyFont="1" applyFill="1" applyBorder="1" applyAlignment="1" applyProtection="1">
      <alignment horizontal="left" vertical="center"/>
    </xf>
    <xf numFmtId="0" fontId="8" fillId="3" borderId="0" xfId="0" applyFont="1" applyFill="1" applyBorder="1" applyAlignment="1">
      <alignment vertical="center" readingOrder="1"/>
    </xf>
    <xf numFmtId="3" fontId="8" fillId="3" borderId="0" xfId="0" applyNumberFormat="1" applyFont="1" applyFill="1" applyBorder="1" applyAlignment="1">
      <alignment horizontal="right" vertical="center" readingOrder="1"/>
    </xf>
    <xf numFmtId="3" fontId="8" fillId="3" borderId="0" xfId="0" applyNumberFormat="1" applyFont="1" applyFill="1" applyBorder="1" applyAlignment="1">
      <alignment horizontal="left" vertical="center" readingOrder="1"/>
    </xf>
    <xf numFmtId="3" fontId="6" fillId="2" borderId="0" xfId="0" applyNumberFormat="1" applyFont="1" applyFill="1" applyBorder="1" applyAlignment="1">
      <alignment horizontal="left" vertical="center"/>
    </xf>
    <xf numFmtId="0" fontId="4" fillId="2" borderId="4" xfId="0" applyFont="1" applyFill="1" applyBorder="1" applyAlignment="1">
      <alignment vertical="center" readingOrder="1"/>
    </xf>
    <xf numFmtId="0" fontId="4" fillId="2" borderId="4" xfId="0" applyFont="1" applyFill="1" applyBorder="1" applyAlignment="1">
      <alignment vertical="center" wrapText="1" readingOrder="1"/>
    </xf>
    <xf numFmtId="3" fontId="9" fillId="0" borderId="3" xfId="0" applyNumberFormat="1" applyFont="1" applyBorder="1" applyAlignment="1">
      <alignment horizontal="left" vertical="center" readingOrder="1"/>
    </xf>
    <xf numFmtId="3" fontId="9" fillId="0" borderId="2" xfId="0" applyNumberFormat="1" applyFont="1" applyBorder="1" applyAlignment="1">
      <alignment horizontal="left" vertical="center" readingOrder="1"/>
    </xf>
    <xf numFmtId="0" fontId="12" fillId="4" borderId="5" xfId="0" applyFont="1" applyFill="1" applyBorder="1" applyAlignment="1">
      <alignment vertical="center" readingOrder="1"/>
    </xf>
    <xf numFmtId="0" fontId="12" fillId="4" borderId="6" xfId="0" applyFont="1" applyFill="1" applyBorder="1" applyAlignment="1">
      <alignment vertical="center" readingOrder="1"/>
    </xf>
    <xf numFmtId="3" fontId="12" fillId="4" borderId="6" xfId="0" applyNumberFormat="1" applyFont="1" applyFill="1" applyBorder="1" applyAlignment="1">
      <alignment horizontal="right" vertical="center" readingOrder="1"/>
    </xf>
    <xf numFmtId="3" fontId="12" fillId="4" borderId="6" xfId="0" applyNumberFormat="1" applyFont="1" applyFill="1" applyBorder="1" applyAlignment="1">
      <alignment horizontal="left" vertical="center" readingOrder="1"/>
    </xf>
    <xf numFmtId="3" fontId="7" fillId="2" borderId="0" xfId="0" applyNumberFormat="1" applyFont="1" applyFill="1" applyBorder="1" applyAlignment="1">
      <alignment vertical="center"/>
    </xf>
    <xf numFmtId="3" fontId="9" fillId="0" borderId="0" xfId="0" applyNumberFormat="1" applyFont="1" applyBorder="1" applyAlignment="1">
      <alignment horizontal="left" vertical="center" readingOrder="1"/>
    </xf>
    <xf numFmtId="3" fontId="9" fillId="0" borderId="0" xfId="0" applyNumberFormat="1" applyFont="1" applyBorder="1" applyAlignment="1">
      <alignment horizontal="left" vertical="center" wrapText="1" readingOrder="1"/>
    </xf>
    <xf numFmtId="0" fontId="12" fillId="4" borderId="0" xfId="0" applyFont="1" applyFill="1" applyBorder="1" applyAlignment="1">
      <alignment vertical="center" readingOrder="1"/>
    </xf>
    <xf numFmtId="3" fontId="12" fillId="4" borderId="0" xfId="0" applyNumberFormat="1" applyFont="1" applyFill="1" applyBorder="1" applyAlignment="1">
      <alignment horizontal="right" vertical="center" readingOrder="1"/>
    </xf>
    <xf numFmtId="3" fontId="12" fillId="4" borderId="0" xfId="0" applyNumberFormat="1" applyFont="1" applyFill="1" applyBorder="1" applyAlignment="1">
      <alignment horizontal="left" vertical="center" readingOrder="1"/>
    </xf>
    <xf numFmtId="3" fontId="17" fillId="0" borderId="0" xfId="0" applyNumberFormat="1" applyFont="1" applyBorder="1" applyAlignment="1">
      <alignment horizontal="left" vertical="center" readingOrder="1"/>
    </xf>
    <xf numFmtId="0" fontId="16" fillId="0" borderId="0" xfId="0" applyFont="1"/>
    <xf numFmtId="0" fontId="16" fillId="5" borderId="0" xfId="0" applyFont="1" applyFill="1"/>
    <xf numFmtId="3" fontId="16" fillId="0" borderId="0" xfId="0" applyNumberFormat="1" applyFont="1"/>
    <xf numFmtId="168" fontId="16" fillId="0" borderId="0" xfId="2" applyNumberFormat="1" applyFont="1"/>
    <xf numFmtId="0" fontId="19" fillId="5" borderId="7" xfId="3" applyFont="1" applyFill="1" applyBorder="1" applyAlignment="1">
      <alignment horizontal="left" readingOrder="1"/>
    </xf>
    <xf numFmtId="0" fontId="10" fillId="0" borderId="0" xfId="0" applyFont="1" applyAlignment="1">
      <alignment wrapText="1"/>
    </xf>
    <xf numFmtId="3" fontId="6" fillId="5" borderId="0" xfId="0" applyNumberFormat="1" applyFont="1" applyFill="1" applyBorder="1" applyAlignment="1">
      <alignment vertical="center" wrapText="1" readingOrder="1"/>
    </xf>
    <xf numFmtId="0" fontId="4" fillId="0" borderId="0" xfId="0" applyFont="1" applyAlignment="1">
      <alignment vertical="center" wrapText="1" readingOrder="1"/>
    </xf>
    <xf numFmtId="0" fontId="6" fillId="2" borderId="0" xfId="0" applyFont="1" applyFill="1" applyBorder="1" applyAlignment="1">
      <alignment vertical="center" wrapText="1"/>
    </xf>
    <xf numFmtId="0" fontId="10" fillId="0" borderId="2" xfId="0" applyFont="1" applyBorder="1" applyAlignment="1">
      <alignment horizontal="center" vertical="center"/>
    </xf>
    <xf numFmtId="0" fontId="10" fillId="0" borderId="2" xfId="0" applyFont="1" applyBorder="1" applyAlignment="1">
      <alignment vertical="center" wrapText="1"/>
    </xf>
    <xf numFmtId="0" fontId="10" fillId="0" borderId="2" xfId="0" applyFont="1" applyBorder="1" applyAlignment="1">
      <alignment vertical="center"/>
    </xf>
    <xf numFmtId="165" fontId="9" fillId="0" borderId="2" xfId="0" applyNumberFormat="1" applyFont="1" applyBorder="1" applyAlignment="1">
      <alignment horizontal="left" vertical="center" wrapText="1" readingOrder="1"/>
    </xf>
    <xf numFmtId="9" fontId="9" fillId="0" borderId="2" xfId="2" applyFont="1" applyBorder="1" applyAlignment="1">
      <alignment horizontal="left" vertical="center" wrapText="1" readingOrder="1"/>
    </xf>
    <xf numFmtId="3" fontId="10" fillId="0" borderId="2" xfId="0" applyNumberFormat="1" applyFont="1" applyBorder="1" applyAlignment="1">
      <alignment horizontal="left" vertical="center" wrapText="1"/>
    </xf>
    <xf numFmtId="0" fontId="10" fillId="0" borderId="0" xfId="0" applyFont="1" applyAlignment="1"/>
    <xf numFmtId="0" fontId="10" fillId="0" borderId="0" xfId="0" applyFont="1" applyBorder="1" applyAlignment="1">
      <alignment horizontal="center" vertical="center"/>
    </xf>
    <xf numFmtId="0" fontId="10" fillId="0" borderId="0" xfId="0" applyFont="1" applyBorder="1" applyAlignment="1">
      <alignment vertical="center" wrapText="1"/>
    </xf>
    <xf numFmtId="0" fontId="10" fillId="0" borderId="0" xfId="0" applyFont="1" applyBorder="1" applyAlignment="1">
      <alignment vertical="center"/>
    </xf>
    <xf numFmtId="165" fontId="9" fillId="0" borderId="0" xfId="0" applyNumberFormat="1" applyFont="1" applyBorder="1" applyAlignment="1">
      <alignment horizontal="left" vertical="center" wrapText="1" readingOrder="1"/>
    </xf>
    <xf numFmtId="9" fontId="9" fillId="0" borderId="0" xfId="2" applyFont="1" applyBorder="1" applyAlignment="1">
      <alignment horizontal="left" vertical="center" wrapText="1" readingOrder="1"/>
    </xf>
    <xf numFmtId="0" fontId="10" fillId="5" borderId="0" xfId="3" applyFont="1" applyFill="1" applyAlignment="1"/>
    <xf numFmtId="9" fontId="10" fillId="0" borderId="0" xfId="2" applyFont="1"/>
    <xf numFmtId="9" fontId="6" fillId="2" borderId="0" xfId="2" applyFont="1" applyFill="1" applyBorder="1" applyAlignment="1">
      <alignment vertical="center"/>
    </xf>
    <xf numFmtId="169" fontId="22" fillId="5" borderId="2" xfId="1" applyNumberFormat="1" applyFont="1" applyFill="1" applyBorder="1" applyAlignment="1">
      <alignment horizontal="left" vertical="center" wrapText="1"/>
    </xf>
    <xf numFmtId="9" fontId="10" fillId="0" borderId="0" xfId="2" applyFont="1" applyAlignment="1"/>
    <xf numFmtId="167" fontId="10" fillId="0" borderId="0" xfId="1" applyNumberFormat="1" applyFont="1" applyBorder="1" applyAlignment="1">
      <alignment vertical="center"/>
    </xf>
    <xf numFmtId="9" fontId="10" fillId="0" borderId="0" xfId="2" applyFont="1" applyBorder="1" applyAlignment="1">
      <alignment vertical="center"/>
    </xf>
    <xf numFmtId="3" fontId="10" fillId="0" borderId="2" xfId="1" applyNumberFormat="1" applyFont="1" applyBorder="1" applyAlignment="1">
      <alignment horizontal="left" vertical="center"/>
    </xf>
    <xf numFmtId="9" fontId="10" fillId="0" borderId="2" xfId="2" applyFont="1" applyBorder="1" applyAlignment="1">
      <alignment horizontal="left" vertical="center"/>
    </xf>
    <xf numFmtId="170" fontId="10" fillId="0" borderId="2" xfId="1" applyNumberFormat="1" applyFont="1" applyBorder="1" applyAlignment="1">
      <alignment horizontal="left" vertical="center"/>
    </xf>
    <xf numFmtId="0" fontId="10" fillId="0" borderId="0" xfId="0" applyFont="1" applyAlignment="1">
      <alignment vertical="center"/>
    </xf>
    <xf numFmtId="9" fontId="10" fillId="0" borderId="2" xfId="0" applyNumberFormat="1" applyFont="1" applyBorder="1" applyAlignment="1">
      <alignment horizontal="left" vertical="center"/>
    </xf>
    <xf numFmtId="3" fontId="23" fillId="0" borderId="0" xfId="1" applyNumberFormat="1" applyFont="1"/>
    <xf numFmtId="0" fontId="16" fillId="0" borderId="0" xfId="0" applyFont="1" applyBorder="1"/>
    <xf numFmtId="0" fontId="4" fillId="0" borderId="0" xfId="0" applyFont="1" applyBorder="1" applyAlignment="1">
      <alignment horizontal="left" vertical="center" wrapText="1" readingOrder="1"/>
    </xf>
    <xf numFmtId="0" fontId="24" fillId="5" borderId="0" xfId="3" applyFont="1" applyFill="1" applyBorder="1" applyAlignment="1">
      <alignment horizontal="left" readingOrder="1"/>
    </xf>
    <xf numFmtId="0" fontId="10" fillId="0" borderId="0" xfId="0" applyFont="1" applyBorder="1"/>
    <xf numFmtId="0" fontId="21" fillId="5" borderId="0" xfId="3" applyFont="1" applyFill="1" applyBorder="1" applyAlignment="1">
      <alignment horizontal="left" readingOrder="1"/>
    </xf>
    <xf numFmtId="9" fontId="10" fillId="0" borderId="0" xfId="2" applyFont="1" applyBorder="1"/>
    <xf numFmtId="0" fontId="10" fillId="0" borderId="0" xfId="0" applyFont="1" applyBorder="1" applyAlignment="1">
      <alignment wrapText="1"/>
    </xf>
    <xf numFmtId="9" fontId="4" fillId="0" borderId="0" xfId="2" applyFont="1" applyBorder="1" applyAlignment="1">
      <alignment horizontal="left" vertical="center" wrapText="1" readingOrder="1"/>
    </xf>
    <xf numFmtId="0" fontId="20" fillId="0" borderId="0" xfId="0" applyFont="1" applyBorder="1" applyAlignment="1">
      <alignment readingOrder="1"/>
    </xf>
    <xf numFmtId="166" fontId="10" fillId="0" borderId="2" xfId="0" applyNumberFormat="1" applyFont="1" applyBorder="1" applyAlignment="1">
      <alignment horizontal="left" vertical="center"/>
    </xf>
    <xf numFmtId="3" fontId="9" fillId="0" borderId="0" xfId="0" applyNumberFormat="1" applyFont="1" applyBorder="1" applyAlignment="1">
      <alignment horizontal="centerContinuous" vertical="center" wrapText="1" readingOrder="1"/>
    </xf>
    <xf numFmtId="0" fontId="10" fillId="5" borderId="0" xfId="3" applyFont="1" applyFill="1" applyAlignment="1">
      <alignment horizontal="left"/>
    </xf>
    <xf numFmtId="0" fontId="10" fillId="0" borderId="0" xfId="0" applyFont="1" applyAlignment="1">
      <alignment horizontal="left"/>
    </xf>
    <xf numFmtId="3" fontId="10" fillId="0" borderId="2" xfId="0" applyNumberFormat="1" applyFont="1" applyBorder="1" applyAlignment="1">
      <alignment horizontal="right" vertical="center"/>
    </xf>
    <xf numFmtId="0" fontId="19" fillId="5" borderId="0" xfId="3" applyFont="1" applyFill="1" applyBorder="1" applyAlignment="1">
      <alignment horizontal="left" wrapText="1" readingOrder="1"/>
    </xf>
    <xf numFmtId="0" fontId="20" fillId="0" borderId="0" xfId="0" applyFont="1" applyAlignment="1">
      <alignment horizontal="left" wrapText="1" readingOrder="1"/>
    </xf>
  </cellXfs>
  <cellStyles count="13">
    <cellStyle name="Comma" xfId="1" builtinId="3"/>
    <cellStyle name="Comma 6 2" xfId="8"/>
    <cellStyle name="Normal" xfId="0" builtinId="0"/>
    <cellStyle name="Normal 2" xfId="3"/>
    <cellStyle name="Normal 3" xfId="6"/>
    <cellStyle name="Normal 4" xfId="11"/>
    <cellStyle name="Normal 5" xfId="5"/>
    <cellStyle name="Normal 7" xfId="4"/>
    <cellStyle name="Percent" xfId="2" builtinId="5"/>
    <cellStyle name="Percent 2" xfId="9"/>
    <cellStyle name="Percent 3" xfId="12"/>
    <cellStyle name="Обычный 15" xfId="10"/>
    <cellStyle name="Обычный 2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umow-fs02\j\&#1054;&#1054;&#1054;%20&#1051;&#1091;&#1082;&#1086;&#1081;&#1083;%20&#1057;&#1077;&#1074;&#1077;&#1088;\&#1055;&#1086;&#1083;&#1091;&#1095;&#1077;&#1085;&#1085;&#1099;&#1077;%20&#1084;&#1072;&#1090;&#1077;&#1088;&#1080;&#1072;&#1083;&#1099;%20&#1074;%20&#1082;&#1086;&#1084;&#1072;&#1085;&#1076;&#1080;&#1088;&#1086;&#1074;&#1082;&#1077;\&#1058;&#1077;&#1093;&#1089;&#1093;&#1077;&#1084;&#1072;_&#1061;&#1099;&#1083;&#1100;&#1095;&#1091;&#1102;\&#1058;&#1077;&#1093;&#1089;&#1093;&#1077;&#1084;&#1072;\&#1075;&#1083;&#1072;&#1074;&#1072;5\&#1061;&#1099;&#1083;&#1100;&#1095;&#1091;&#1102;&#1089;&#1082;&#1086;&#1077;-800-2-&#1089;&#1086;&#1074;&#1084;.&#1101;&#1082;&#1089;&#1087;&#1083;.+10&#1089;&#1082;&#107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Fields\belana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eps\Valuation%20Russia\_Lider-Invest\07_Calculation\SK\&#1055;&#1088;&#1086;&#1074;&#1077;&#1088;&#1082;&#1072;\03_From_Client\&#1052;&#1086;&#1076;&#1077;&#1083;&#1080;\Lider%20Invest_financial%20model_Collier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s07\clients\Documents\Projects\RAO%20UES\Sample%20Reports\CEZ\CEZ_Model_16_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DOWS\TEMP\notesE1EF34\Gestion\$SOFTR\Budget%202005-2006\721\SYNTH_PL.syn"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s07\Healthcare\Comparator%20companies\Specialty%20Pharma\new_spec_phar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Novatek\Comps\Comps%20analysis%20(spar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5.%20Valuation\Projects\_CURRENT%20PROJECTS\UFG_2015\Strastnoy\07_Calculation\Turk-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heetName val="табл. 5.1"/>
      <sheetName val="Лист1"/>
      <sheetName val="табл. 5.2 (2)"/>
      <sheetName val="Выручка комб."/>
      <sheetName val="Кап. влож"/>
      <sheetName val="экспл.комб."/>
      <sheetName val="поток комб. "/>
      <sheetName val="доход комб."/>
      <sheetName val="доход комб.окр."/>
      <sheetName val="АНАЛИЗ  ЧУВСТ."/>
      <sheetName val="Анализ чув-ти (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anak"/>
      <sheetName val="Natl Consult Reg."/>
      <sheetName val="Natl Consult Reg_"/>
      <sheetName val="NASE Oil-Revenue"/>
      <sheetName val="business plan"/>
      <sheetName val="Выручка"/>
      <sheetName val="Journals"/>
      <sheetName val="К5"/>
      <sheetName val="Предположения КАС"/>
      <sheetName val="К_трафик"/>
      <sheetName val="К_удаленность_метро"/>
      <sheetName val="Класс"/>
      <sheetName val="кор на местоп"/>
      <sheetName val="Местоположение"/>
      <sheetName val="Fixed"/>
      <sheetName val="Fixed ADRs"/>
      <sheetName val="Equip"/>
      <sheetName val="Euro Fixed"/>
      <sheetName val="Модель"/>
      <sheetName val="Общ свед"/>
      <sheetName val="Const"/>
      <sheetName val="вспом"/>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itivity"/>
      <sheetName val="Control output"/>
      <sheetName val="DCF"/>
      <sheetName val="HQ_Cash"/>
      <sheetName val="Stats_Cur"/>
      <sheetName val="Stats_New"/>
      <sheetName val="Assumption_Cur"/>
      <sheetName val="Assumption_New"/>
      <sheetName val="RampUp_New"/>
      <sheetName val="Projects"/>
      <sheetName val=" Adjustments Output"/>
      <sheetName val="Operational"/>
      <sheetName val="Debt"/>
    </sheetNames>
    <sheetDataSet>
      <sheetData sheetId="0">
        <row r="5">
          <cell r="S5">
            <v>0</v>
          </cell>
        </row>
        <row r="6">
          <cell r="S6">
            <v>0</v>
          </cell>
        </row>
        <row r="17">
          <cell r="I17">
            <v>0</v>
          </cell>
          <cell r="S17">
            <v>0</v>
          </cell>
        </row>
        <row r="35">
          <cell r="I35">
            <v>0</v>
          </cell>
        </row>
      </sheetData>
      <sheetData sheetId="1">
        <row r="29">
          <cell r="Q29">
            <v>44711</v>
          </cell>
        </row>
      </sheetData>
      <sheetData sheetId="2" refreshError="1"/>
      <sheetData sheetId="3">
        <row r="5">
          <cell r="A5">
            <v>1</v>
          </cell>
        </row>
      </sheetData>
      <sheetData sheetId="4" refreshError="1"/>
      <sheetData sheetId="5">
        <row r="4">
          <cell r="B4" t="str">
            <v>Проект 48</v>
          </cell>
        </row>
      </sheetData>
      <sheetData sheetId="6" refreshError="1"/>
      <sheetData sheetId="7">
        <row r="5">
          <cell r="J5">
            <v>0</v>
          </cell>
        </row>
      </sheetData>
      <sheetData sheetId="8" refreshError="1"/>
      <sheetData sheetId="9" refreshError="1"/>
      <sheetData sheetId="10">
        <row r="66">
          <cell r="I66">
            <v>1373635.3274250797</v>
          </cell>
        </row>
      </sheetData>
      <sheetData sheetId="11">
        <row r="104">
          <cell r="E104" t="str">
            <v>Новые проекты</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um"/>
      <sheetName val="DCF_CAPM"/>
      <sheetName val="GLC_Market Approach"/>
      <sheetName val="BS_h&amp;p"/>
      <sheetName val="IS_h&amp;p"/>
      <sheetName val="WACC"/>
      <sheetName val="WorkCap"/>
      <sheetName val="Fin_Anlys"/>
      <sheetName val="GLC_ratios_Sept"/>
      <sheetName val="|"/>
      <sheetName val="drivers"/>
      <sheetName val="CapEx-Depr"/>
      <sheetName val="Fin_Investments"/>
      <sheetName val="BS_cz_CEZ_unconsol"/>
      <sheetName val="GLC_ratios_Jun"/>
      <sheetName val="Notes"/>
      <sheetName val="IS_cz_CEZ_unconsol"/>
      <sheetName val="IAS_Conv"/>
      <sheetName val="Operating Data"/>
      <sheetName val="DCF_CAPM_old"/>
      <sheetName val="||"/>
      <sheetName val="market"/>
      <sheetName val="control"/>
      <sheetName val="Read me first"/>
      <sheetName val="Master Inputs Start here"/>
      <sheetName val="Ф1 АТЭЦ"/>
      <sheetName val="Ф1 ЕТЭЦ"/>
      <sheetName val="Ф1 НГРЭС"/>
      <sheetName val="Ф1 ПТЭЦ"/>
      <sheetName val="Ф1 ЩГРЭС"/>
      <sheetName val="Ф 2 АТЭЦ"/>
      <sheetName val="Ф2 ЕТЭЦ"/>
      <sheetName val="Ф 2 НГРЭС"/>
      <sheetName val="Ф2 ПТЭЦ"/>
      <sheetName val="Ф 2 ЩГРЭС"/>
      <sheetName val="HIS"/>
      <sheetName val="HBS"/>
      <sheetName val="FRA"/>
      <sheetName val="GLC_data"/>
      <sheetName val="Ввод данных ЩГРЭС"/>
      <sheetName val="Ввод общих данных"/>
      <sheetName val="Расчет тарифов и выручки"/>
      <sheetName val="CapEx_Depr"/>
      <sheetName val="DCF"/>
      <sheetName val="GLC"/>
      <sheetName val="Assets"/>
      <sheetName val="Liab"/>
      <sheetName val="AAM"/>
      <sheetName val="Master Input Sheet Start Here"/>
      <sheetName val="HBS initial"/>
      <sheetName val="Inputs Sheet"/>
      <sheetName val="Ввод данных Эл.2"/>
      <sheetName val="Ввод данных Эл. 1"/>
      <sheetName val="Ввод данных Эл.3"/>
      <sheetName val="Ввод данных Эл.4"/>
      <sheetName val="Ввод данных Эл. 5"/>
      <sheetName val="HIS initial"/>
      <sheetName val="Лист"/>
      <sheetName val="Параметры"/>
      <sheetName val="навигация"/>
      <sheetName val="Производство электроэнергии"/>
      <sheetName val="структура"/>
      <sheetName val="Т11"/>
      <sheetName val="Т19.1"/>
      <sheetName val="Т1"/>
      <sheetName val="Т2"/>
      <sheetName val="Т3"/>
      <sheetName val="Т6"/>
      <sheetName val="Т7"/>
      <sheetName val="Т8"/>
      <sheetName val="Ш_Передача_ЭЭ"/>
      <sheetName val="Опции"/>
      <sheetName val="Проект"/>
      <sheetName val="Анализ"/>
      <sheetName val="Cost Allocation"/>
      <sheetName val="предприятия"/>
      <sheetName val="Классиф_"/>
      <sheetName val="Grouplist"/>
      <sheetName val="Инфо"/>
      <sheetName val="Поправки"/>
      <sheetName val="XLR_NoRangeSheet"/>
      <sheetName val="незав. Домодедово"/>
      <sheetName val="Ф1"/>
      <sheetName val="60 счет"/>
      <sheetName val="Balance"/>
      <sheetName val="Inputs"/>
      <sheetName val="Предположения КАС"/>
      <sheetName val="Ст"/>
      <sheetName val="CEZ_Model_16_m"/>
      <sheetName val="0_33"/>
      <sheetName val="Акты дебиторов"/>
      <sheetName val="RAS BS+"/>
      <sheetName val="VAT"/>
      <sheetName val="Допущения"/>
      <sheetName val="Долг"/>
      <sheetName val="ПРР"/>
      <sheetName val="Ф-1"/>
      <sheetName val="Справочники"/>
      <sheetName val="Natl Consult Reg."/>
      <sheetName val="Balance sheet"/>
      <sheetName val="Data"/>
      <sheetName val="Корр-ка_на_сост"/>
      <sheetName val="GLC_Market_Approach"/>
      <sheetName val="Operating_Data"/>
      <sheetName val="Read_me_first"/>
      <sheetName val="Master_Inputs_Start_here"/>
      <sheetName val="Ф1_АТЭЦ"/>
      <sheetName val="Ф1_ЕТЭЦ"/>
      <sheetName val="Ф1_НГРЭС"/>
      <sheetName val="Ф1_ПТЭЦ"/>
      <sheetName val="Ф1_ЩГРЭС"/>
      <sheetName val="Ф_2_АТЭЦ"/>
      <sheetName val="Ф2_ЕТЭЦ"/>
      <sheetName val="Ф_2_НГРЭС"/>
      <sheetName val="Ф2_ПТЭЦ"/>
      <sheetName val="Ф_2_ЩГРЭС"/>
      <sheetName val="Ввод_данных_ЩГРЭС"/>
      <sheetName val="Ввод_общих_данных"/>
      <sheetName val="Расчет_тарифов_и_выручки"/>
      <sheetName val="Master_Input_Sheet_Start_Here"/>
      <sheetName val="HBS_initial"/>
      <sheetName val="Inputs_Sheet"/>
      <sheetName val="Ввод_данных_Эл_2"/>
      <sheetName val="Ввод_данных_Эл__1"/>
      <sheetName val="Ввод_данных_Эл_3"/>
      <sheetName val="Ввод_данных_Эл_4"/>
      <sheetName val="Ввод_данных_Эл__5"/>
      <sheetName val="HIS_initial"/>
      <sheetName val="Производство_электроэнергии"/>
      <sheetName val="Т19_1"/>
      <sheetName val="Cost_Allocation"/>
      <sheetName val="Glossary"/>
      <sheetName val="Rev"/>
      <sheetName val="затр_подх"/>
      <sheetName val="Смета"/>
      <sheetName val="6.Продажа квартир"/>
      <sheetName val="3.ЗАТРАТЫ"/>
      <sheetName val="Аренда Торговля"/>
      <sheetName val="Аренда СТО"/>
      <sheetName val="Дисконт"/>
      <sheetName val="общее"/>
      <sheetName val="исходное"/>
      <sheetName val="ДП_пессимист "/>
      <sheetName val="Содержание"/>
      <sheetName val="Исх_данные"/>
      <sheetName val="Потоки"/>
      <sheetName val="свед"/>
      <sheetName val="MGSN"/>
      <sheetName val="base-futur2"/>
      <sheetName val="прогноз"/>
      <sheetName val="номенк-будет-п"/>
      <sheetName val="общие сведения"/>
      <sheetName val="Док+Исх"/>
      <sheetName val="исход-итог"/>
      <sheetName val="ТЭП"/>
      <sheetName val="Метод остатка"/>
      <sheetName val="Brif_zdanie"/>
      <sheetName val="Выписка_РФИ"/>
      <sheetName val="Имущество_элементы"/>
      <sheetName val="констр"/>
      <sheetName val="график01.09.02"/>
      <sheetName val="график строительства"/>
      <sheetName val="исх 1"/>
      <sheetName val="СП-земля"/>
      <sheetName val="ОСЗ"/>
      <sheetName val="1.ИСХ "/>
      <sheetName val="9.ДП"/>
      <sheetName val="FES"/>
      <sheetName val="стр-во склад"/>
      <sheetName val="Сведение объект"/>
      <sheetName val="общие данные"/>
      <sheetName val="Исходник"/>
      <sheetName val="14.ДП"/>
      <sheetName val="7.ЗУ ГУИОН!"/>
      <sheetName val="Компания"/>
      <sheetName val="Сумм"/>
      <sheetName val="Assumpt."/>
      <sheetName val="Valspar"/>
      <sheetName val="FX Adjustment"/>
      <sheetName val="BDG"/>
      <sheetName val="Paths"/>
      <sheetName val="INDEX"/>
      <sheetName val="Коэф_выр-ки"/>
      <sheetName val="Коэф_затра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èse_PL_matrice"/>
      <sheetName val="Module1"/>
      <sheetName val="Plan"/>
      <sheetName val="Base"/>
      <sheetName val="Totaux"/>
      <sheetName val="Apercu"/>
      <sheetName val="Tables"/>
      <sheetName val="Consul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PLEASE READ"/>
      <sheetName val="Title"/>
      <sheetName val="Contents"/>
      <sheetName val="Currency"/>
      <sheetName val="Input"/>
      <sheetName val="Output Spec Pharma"/>
      <sheetName val="Output EU Spec Pharma"/>
      <sheetName val="Profile"/>
      <sheetName val="Profitability - rating"/>
      <sheetName val="Output Universe"/>
      <sheetName val="Output US Spec Pharma"/>
      <sheetName val="Output East Euro Spec Pharma"/>
      <sheetName val="cus_HK1033"/>
      <sheetName val="Данные"/>
      <sheetName val="GEN_INFO"/>
      <sheetName val="CHART_IAS"/>
      <sheetName val="СМЕТА"/>
      <sheetName val="Тариф на транзит"/>
      <sheetName val="Read me first"/>
      <sheetName val="GLC_ratios_Ju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s"/>
      <sheetName val="datastream"/>
      <sheetName val="Sheet2"/>
      <sheetName val="Sheet3"/>
      <sheetName val="#REF"/>
      <sheetName val="Inf"/>
      <sheetName val="PagD"/>
      <sheetName val="Presentation Output"/>
      <sheetName val="Лист3"/>
      <sheetName val="NASE Oil-Revenue"/>
      <sheetName val="Balance Sh+Indices"/>
      <sheetName val="CrYrAssumptions"/>
      <sheetName val="Исходные данные"/>
      <sheetName val="БДР, БДДС по месяцам (прям)"/>
      <sheetName val="БДР, БДДС по месяцам (косв)"/>
      <sheetName val="Титул"/>
      <sheetName val="Капитальные затраты"/>
      <sheetName val="Анализ Монте-Карло"/>
      <sheetName val="Исходное"/>
      <sheetName val="LFA 2001"/>
      <sheetName val="Controls"/>
      <sheetName val="cfg"/>
      <sheetName val="ф1"/>
      <sheetName val="TА7"/>
      <sheetName val="DCF"/>
      <sheetName val="Siltronic"/>
      <sheetName val="Natl Consult Reg."/>
      <sheetName val="Inputs"/>
      <sheetName val="Cost Allocation"/>
      <sheetName val="Input"/>
      <sheetName val="cus_HK1033"/>
      <sheetName val="1996 год"/>
      <sheetName val="XLR_NoRangeSheet"/>
      <sheetName val="Scenar"/>
      <sheetName val="Detailed_OS"/>
      <sheetName val="Report_OS"/>
      <sheetName val="Cтавка"/>
      <sheetName val="Макро"/>
      <sheetName val="ОФ"/>
      <sheetName val="Производ"/>
      <sheetName val="Газ и э-э"/>
      <sheetName val="БДР кв"/>
      <sheetName val="Персонал"/>
      <sheetName val="Затраты"/>
      <sheetName val="Текущие"/>
      <sheetName val="ФормыКонс"/>
      <sheetName val="Баланс"/>
      <sheetName val="U2.60_Capital repairs"/>
      <sheetName val="Comps analysis (spare)"/>
      <sheetName val="CashFlow"/>
      <sheetName val="VCost"/>
      <sheetName val="VCost, usl"/>
      <sheetName val="Проект"/>
      <sheetName val="Анализ"/>
      <sheetName val="Currency"/>
      <sheetName val="INFLOW"/>
      <sheetName val="Rev"/>
      <sheetName val="К3_инфл"/>
      <sheetName val="Presentation_Output"/>
      <sheetName val="NASE_Oil-Revenue"/>
      <sheetName val="Balance_Sh+Indices"/>
      <sheetName val="Исходные_данные"/>
      <sheetName val="БДР,_БДДС_по_месяцам_(прям)"/>
      <sheetName val="БДР,_БДДС_по_месяцам_(косв)"/>
      <sheetName val="Капитальные_затраты"/>
      <sheetName val="Анализ_Монте-Карло"/>
      <sheetName val="LFA_2001"/>
      <sheetName val="Natl_Consult_Reg_"/>
      <sheetName val="Cost_Allocation"/>
    </sheetNames>
    <sheetDataSet>
      <sheetData sheetId="0" refreshError="1">
        <row r="47">
          <cell r="A47" t="str">
            <v>WIRENYPROD</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heetName val="данные для графиков (2)"/>
      <sheetName val="Диаграмма2"/>
      <sheetName val="Диаграмма3"/>
      <sheetName val="Диаграмма1"/>
      <sheetName val="данные для графиков"/>
      <sheetName val="табл.6.1"/>
      <sheetName val="сопост.- новое (2)"/>
      <sheetName val="табл 6.2"/>
      <sheetName val="капит.вложения"/>
      <sheetName val="экспл.внутр."/>
      <sheetName val="экспл.внеш"/>
      <sheetName val="экспл.комб."/>
      <sheetName val="поток внутр"/>
      <sheetName val="поток внеш."/>
      <sheetName val="поток комб."/>
      <sheetName val="поток комб. "/>
      <sheetName val="доход внутр"/>
      <sheetName val="доход внеш"/>
      <sheetName val="доход комб."/>
      <sheetName val="индекс дох.внутр."/>
      <sheetName val="инд.дох.внеш."/>
      <sheetName val="инд.дох.комб."/>
      <sheetName val="IRR-внутр.рынок"/>
      <sheetName val="IRR-внешний рын."/>
      <sheetName val="IRR-комбин.рын."/>
      <sheetName val="Анализ чувст-ти внутр.р"/>
      <sheetName val="Анализ чувст-ти внеш.р"/>
      <sheetName val="Диаграмма4"/>
      <sheetName val="Анализ чувст-ти комбин.р"/>
      <sheetName val="кредит внутр."/>
      <sheetName val="кредит внеш"/>
      <sheetName val="кредит комбин"/>
      <sheetName val="Лист1"/>
      <sheetName val="Параметры"/>
      <sheetName val="све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0"/>
  <sheetViews>
    <sheetView showGridLines="0" tabSelected="1" view="pageBreakPreview" topLeftCell="A4" zoomScaleNormal="115" zoomScaleSheetLayoutView="100" workbookViewId="0">
      <selection activeCell="C2" sqref="C2"/>
    </sheetView>
  </sheetViews>
  <sheetFormatPr defaultRowHeight="12.75" x14ac:dyDescent="0.2"/>
  <cols>
    <col min="1" max="1" width="9.140625" style="36"/>
    <col min="2" max="2" width="3" style="36" customWidth="1"/>
    <col min="3" max="3" width="37" style="36" customWidth="1"/>
    <col min="4" max="4" width="13.140625" style="36" customWidth="1"/>
    <col min="5" max="5" width="9.5703125" style="36" bestFit="1" customWidth="1"/>
    <col min="6" max="6" width="10.28515625" style="36" bestFit="1" customWidth="1"/>
    <col min="7" max="7" width="9.7109375" style="36" customWidth="1"/>
    <col min="8" max="9" width="11.85546875" style="36" bestFit="1" customWidth="1"/>
    <col min="10" max="10" width="13" style="36" customWidth="1"/>
    <col min="11" max="11" width="12.42578125" style="36" customWidth="1"/>
    <col min="12" max="16384" width="9.140625" style="36"/>
  </cols>
  <sheetData>
    <row r="2" spans="1:12" s="70" customFormat="1" ht="27.75" x14ac:dyDescent="0.2">
      <c r="B2" s="1" t="s">
        <v>83</v>
      </c>
      <c r="C2" s="1" t="s">
        <v>0</v>
      </c>
      <c r="D2" s="1" t="s">
        <v>1</v>
      </c>
      <c r="E2" s="71" t="s">
        <v>2</v>
      </c>
      <c r="F2" s="1" t="s">
        <v>122</v>
      </c>
      <c r="G2" s="71" t="s">
        <v>139</v>
      </c>
      <c r="H2" s="71" t="s">
        <v>3</v>
      </c>
      <c r="I2" s="71" t="s">
        <v>121</v>
      </c>
      <c r="J2" s="1" t="s">
        <v>123</v>
      </c>
      <c r="K2" s="1" t="s">
        <v>124</v>
      </c>
    </row>
    <row r="3" spans="1:12" ht="16.5" customHeight="1" x14ac:dyDescent="0.2">
      <c r="B3" s="2" t="s">
        <v>4</v>
      </c>
      <c r="C3" s="3"/>
      <c r="D3" s="3"/>
      <c r="E3" s="3"/>
      <c r="F3" s="3"/>
      <c r="G3" s="3"/>
      <c r="H3" s="3"/>
      <c r="I3" s="3"/>
      <c r="J3" s="3"/>
      <c r="K3" s="3"/>
    </row>
    <row r="4" spans="1:12" ht="16.5" customHeight="1" x14ac:dyDescent="0.2">
      <c r="B4" s="5" t="s">
        <v>5</v>
      </c>
      <c r="C4" s="5"/>
      <c r="D4" s="6"/>
      <c r="E4" s="6"/>
      <c r="F4" s="6"/>
      <c r="G4" s="6"/>
      <c r="H4" s="6"/>
      <c r="I4" s="6"/>
      <c r="J4" s="6"/>
      <c r="K4" s="6"/>
    </row>
    <row r="5" spans="1:12" ht="16.5" customHeight="1" x14ac:dyDescent="0.2">
      <c r="A5" s="10"/>
      <c r="B5" s="9">
        <v>1</v>
      </c>
      <c r="C5" s="9" t="s">
        <v>6</v>
      </c>
      <c r="D5" s="8" t="s">
        <v>94</v>
      </c>
      <c r="E5" s="9">
        <v>814.40255000000002</v>
      </c>
      <c r="F5" s="9">
        <v>359.68533591028114</v>
      </c>
      <c r="G5" s="9">
        <v>2965</v>
      </c>
      <c r="H5" s="9">
        <v>18330</v>
      </c>
      <c r="I5" s="9">
        <v>75074.739988660163</v>
      </c>
      <c r="J5" s="9">
        <v>49837.611199126928</v>
      </c>
      <c r="K5" s="9">
        <v>26303.823449903037</v>
      </c>
    </row>
    <row r="6" spans="1:12" ht="16.5" customHeight="1" x14ac:dyDescent="0.2">
      <c r="A6" s="10"/>
      <c r="B6" s="9">
        <f>B5+1</f>
        <v>2</v>
      </c>
      <c r="C6" s="11" t="s">
        <v>119</v>
      </c>
      <c r="D6" s="8" t="s">
        <v>94</v>
      </c>
      <c r="E6" s="9">
        <v>135.94628000000003</v>
      </c>
      <c r="F6" s="9">
        <v>122.49676999999998</v>
      </c>
      <c r="G6" s="9">
        <v>1005</v>
      </c>
      <c r="H6" s="9">
        <v>5411</v>
      </c>
      <c r="I6" s="9">
        <v>17452.650235354027</v>
      </c>
      <c r="J6" s="9">
        <v>8470.1212864934514</v>
      </c>
      <c r="K6" s="9">
        <v>7980.56300916296</v>
      </c>
    </row>
    <row r="7" spans="1:12" ht="16.5" customHeight="1" x14ac:dyDescent="0.2">
      <c r="A7" s="10"/>
      <c r="B7" s="9">
        <f t="shared" ref="B7:B14" si="0">B6+1</f>
        <v>3</v>
      </c>
      <c r="C7" s="11" t="s">
        <v>8</v>
      </c>
      <c r="D7" s="8" t="s">
        <v>94</v>
      </c>
      <c r="E7" s="9">
        <v>130.47580000000002</v>
      </c>
      <c r="F7" s="9">
        <v>97.558970000000002</v>
      </c>
      <c r="G7" s="9">
        <v>78</v>
      </c>
      <c r="H7" s="9">
        <v>5820</v>
      </c>
      <c r="I7" s="9">
        <v>12972.510847662663</v>
      </c>
      <c r="J7" s="9">
        <v>6784.9476999041271</v>
      </c>
      <c r="K7" s="9">
        <v>3347.6634034642161</v>
      </c>
    </row>
    <row r="8" spans="1:12" ht="16.5" customHeight="1" x14ac:dyDescent="0.2">
      <c r="A8" s="10"/>
      <c r="B8" s="9">
        <f t="shared" si="0"/>
        <v>4</v>
      </c>
      <c r="C8" s="11" t="s">
        <v>107</v>
      </c>
      <c r="D8" s="8" t="s">
        <v>94</v>
      </c>
      <c r="E8" s="9">
        <v>105.0732</v>
      </c>
      <c r="F8" s="9">
        <v>7.0768999999999993</v>
      </c>
      <c r="G8" s="9">
        <v>94</v>
      </c>
      <c r="H8" s="9">
        <v>324</v>
      </c>
      <c r="I8" s="9">
        <v>8313.0064637300002</v>
      </c>
      <c r="J8" s="9">
        <v>5318.5555413243801</v>
      </c>
      <c r="K8" s="9">
        <v>854.84098535495832</v>
      </c>
    </row>
    <row r="9" spans="1:12" ht="16.5" customHeight="1" x14ac:dyDescent="0.2">
      <c r="A9" s="10"/>
      <c r="B9" s="9">
        <f t="shared" si="0"/>
        <v>5</v>
      </c>
      <c r="C9" s="11" t="s">
        <v>109</v>
      </c>
      <c r="D9" s="8" t="s">
        <v>94</v>
      </c>
      <c r="E9" s="9">
        <v>89.195599999999999</v>
      </c>
      <c r="F9" s="9">
        <v>45.003749999999997</v>
      </c>
      <c r="G9" s="9">
        <v>370</v>
      </c>
      <c r="H9" s="9">
        <v>5053</v>
      </c>
      <c r="I9" s="9">
        <v>14744.228033240175</v>
      </c>
      <c r="J9" s="9">
        <v>6951.8384191622399</v>
      </c>
      <c r="K9" s="9">
        <v>5366.7941077150026</v>
      </c>
    </row>
    <row r="10" spans="1:12" ht="16.5" customHeight="1" x14ac:dyDescent="0.2">
      <c r="A10" s="10"/>
      <c r="B10" s="9">
        <f t="shared" si="0"/>
        <v>6</v>
      </c>
      <c r="C10" s="11" t="s">
        <v>108</v>
      </c>
      <c r="D10" s="8" t="s">
        <v>94</v>
      </c>
      <c r="E10" s="9">
        <v>76.669399999999996</v>
      </c>
      <c r="F10" s="9">
        <v>56.134600000000006</v>
      </c>
      <c r="G10" s="9">
        <v>452</v>
      </c>
      <c r="H10" s="9">
        <v>3522</v>
      </c>
      <c r="I10" s="9">
        <v>8482.8562031044275</v>
      </c>
      <c r="J10" s="9">
        <v>4601.5082135744597</v>
      </c>
      <c r="K10" s="9">
        <v>2572.0018320423751</v>
      </c>
    </row>
    <row r="11" spans="1:12" ht="16.5" customHeight="1" x14ac:dyDescent="0.2">
      <c r="A11" s="10"/>
      <c r="B11" s="9">
        <f t="shared" si="0"/>
        <v>7</v>
      </c>
      <c r="C11" s="11" t="s">
        <v>10</v>
      </c>
      <c r="D11" s="8" t="s">
        <v>94</v>
      </c>
      <c r="E11" s="9">
        <v>47.277250000000002</v>
      </c>
      <c r="F11" s="9">
        <v>25.58832</v>
      </c>
      <c r="G11" s="9">
        <v>314</v>
      </c>
      <c r="H11" s="9">
        <v>2743</v>
      </c>
      <c r="I11" s="9">
        <v>7032.6834340995019</v>
      </c>
      <c r="J11" s="9">
        <v>3083.9677462595764</v>
      </c>
      <c r="K11" s="9">
        <v>1211.6777650188699</v>
      </c>
    </row>
    <row r="12" spans="1:12" ht="16.5" customHeight="1" x14ac:dyDescent="0.2">
      <c r="A12" s="10"/>
      <c r="B12" s="9">
        <f t="shared" si="0"/>
        <v>8</v>
      </c>
      <c r="C12" s="11" t="s">
        <v>11</v>
      </c>
      <c r="D12" s="8" t="s">
        <v>94</v>
      </c>
      <c r="E12" s="9">
        <v>45.210529999999999</v>
      </c>
      <c r="F12" s="9">
        <v>4.3281999999999998</v>
      </c>
      <c r="G12" s="9">
        <v>492</v>
      </c>
      <c r="H12" s="9">
        <v>120</v>
      </c>
      <c r="I12" s="9">
        <v>5010.65153534</v>
      </c>
      <c r="J12" s="9">
        <v>2753.3716902584561</v>
      </c>
      <c r="K12" s="9">
        <v>372.32000000000016</v>
      </c>
    </row>
    <row r="13" spans="1:12" ht="16.5" customHeight="1" x14ac:dyDescent="0.2">
      <c r="A13" s="10"/>
      <c r="B13" s="9">
        <f t="shared" si="0"/>
        <v>9</v>
      </c>
      <c r="C13" s="13" t="s">
        <v>12</v>
      </c>
      <c r="D13" s="8" t="s">
        <v>94</v>
      </c>
      <c r="E13" s="9">
        <v>29.06991</v>
      </c>
      <c r="F13" s="9">
        <v>29.06991</v>
      </c>
      <c r="G13" s="9">
        <v>218</v>
      </c>
      <c r="H13" s="9">
        <v>818</v>
      </c>
      <c r="I13" s="9">
        <v>3443.8309091249494</v>
      </c>
      <c r="J13" s="9">
        <v>2080.7527564559177</v>
      </c>
      <c r="K13" s="9">
        <v>1962.4208686599222</v>
      </c>
    </row>
    <row r="14" spans="1:12" s="37" customFormat="1" ht="16.5" customHeight="1" x14ac:dyDescent="0.2">
      <c r="A14" s="12"/>
      <c r="B14" s="9">
        <f t="shared" si="0"/>
        <v>10</v>
      </c>
      <c r="C14" s="11" t="s">
        <v>13</v>
      </c>
      <c r="D14" s="8" t="s">
        <v>94</v>
      </c>
      <c r="E14" s="9">
        <v>26.633479999999999</v>
      </c>
      <c r="F14" s="9">
        <v>13.772860000000001</v>
      </c>
      <c r="G14" s="9">
        <v>128</v>
      </c>
      <c r="H14" s="9">
        <v>938</v>
      </c>
      <c r="I14" s="9">
        <v>2475.1399452817532</v>
      </c>
      <c r="J14" s="9">
        <v>1504.3891039556518</v>
      </c>
      <c r="K14" s="9">
        <v>496.25655278812644</v>
      </c>
      <c r="L14" s="36"/>
    </row>
    <row r="15" spans="1:12" ht="16.5" customHeight="1" x14ac:dyDescent="0.2">
      <c r="A15" s="10"/>
      <c r="B15" s="5" t="s">
        <v>14</v>
      </c>
      <c r="C15" s="5"/>
      <c r="D15" s="14"/>
      <c r="E15" s="15">
        <f t="shared" ref="E15:K15" si="1">SUM(E5:E14)</f>
        <v>1499.9540000000002</v>
      </c>
      <c r="F15" s="15">
        <f t="shared" si="1"/>
        <v>760.71561591028114</v>
      </c>
      <c r="G15" s="15">
        <f t="shared" si="1"/>
        <v>6116</v>
      </c>
      <c r="H15" s="15">
        <f t="shared" si="1"/>
        <v>43079</v>
      </c>
      <c r="I15" s="15">
        <f t="shared" si="1"/>
        <v>155002.29759559766</v>
      </c>
      <c r="J15" s="15">
        <f t="shared" si="1"/>
        <v>91387.06365651518</v>
      </c>
      <c r="K15" s="15">
        <f t="shared" si="1"/>
        <v>50468.361974109466</v>
      </c>
      <c r="L15" s="37"/>
    </row>
    <row r="16" spans="1:12" ht="16.5" customHeight="1" x14ac:dyDescent="0.2">
      <c r="A16" s="10"/>
      <c r="F16" s="38"/>
    </row>
    <row r="17" spans="1:11" ht="16.5" customHeight="1" x14ac:dyDescent="0.2">
      <c r="A17" s="10"/>
      <c r="B17" s="4" t="s">
        <v>120</v>
      </c>
      <c r="C17" s="4"/>
      <c r="D17" s="4"/>
      <c r="E17" s="4"/>
      <c r="F17" s="4"/>
      <c r="G17" s="4"/>
      <c r="H17" s="4"/>
      <c r="I17" s="4"/>
      <c r="J17" s="4"/>
      <c r="K17" s="4"/>
    </row>
    <row r="18" spans="1:11" ht="16.5" customHeight="1" x14ac:dyDescent="0.2">
      <c r="A18" s="10"/>
      <c r="B18" s="7">
        <v>1</v>
      </c>
      <c r="C18" s="7" t="s">
        <v>151</v>
      </c>
      <c r="D18" s="8" t="s">
        <v>95</v>
      </c>
      <c r="E18" s="9">
        <v>1212.8537003766262</v>
      </c>
      <c r="F18" s="9">
        <v>1116.3319403766261</v>
      </c>
      <c r="G18" s="9">
        <v>5641</v>
      </c>
      <c r="H18" s="9">
        <v>40115</v>
      </c>
      <c r="I18" s="9">
        <v>264599.28619870334</v>
      </c>
      <c r="J18" s="9">
        <v>132372.98903745084</v>
      </c>
      <c r="K18" s="9">
        <v>132124.86404595125</v>
      </c>
    </row>
    <row r="19" spans="1:11" x14ac:dyDescent="0.2">
      <c r="A19" s="10"/>
      <c r="B19" s="7">
        <f>B18+1</f>
        <v>2</v>
      </c>
      <c r="C19" s="8" t="s">
        <v>15</v>
      </c>
      <c r="D19" s="8" t="s">
        <v>94</v>
      </c>
      <c r="E19" s="9">
        <v>847.29126000000008</v>
      </c>
      <c r="F19" s="9">
        <v>69.85690000000001</v>
      </c>
      <c r="G19" s="9">
        <v>546</v>
      </c>
      <c r="H19" s="9">
        <v>4975</v>
      </c>
      <c r="I19" s="9">
        <v>60118.398281901718</v>
      </c>
      <c r="J19" s="9">
        <v>42327.340288301377</v>
      </c>
      <c r="K19" s="9">
        <v>4597.8318527087831</v>
      </c>
    </row>
    <row r="20" spans="1:11" x14ac:dyDescent="0.2">
      <c r="B20" s="7">
        <f t="shared" ref="B20:B40" si="2">B19+1</f>
        <v>3</v>
      </c>
      <c r="C20" s="7" t="s">
        <v>105</v>
      </c>
      <c r="D20" s="8" t="s">
        <v>94</v>
      </c>
      <c r="E20" s="9">
        <v>471.54041979232892</v>
      </c>
      <c r="F20" s="9">
        <v>402.53641979232884</v>
      </c>
      <c r="G20" s="9">
        <v>1815.7387158296249</v>
      </c>
      <c r="H20" s="9">
        <v>18134</v>
      </c>
      <c r="I20" s="9">
        <v>68802.767681598867</v>
      </c>
      <c r="J20" s="9">
        <v>40135.787599003837</v>
      </c>
      <c r="K20" s="9">
        <v>38172.184415139942</v>
      </c>
    </row>
    <row r="21" spans="1:11" x14ac:dyDescent="0.2">
      <c r="B21" s="7">
        <f t="shared" si="2"/>
        <v>4</v>
      </c>
      <c r="C21" s="7" t="s">
        <v>16</v>
      </c>
      <c r="D21" s="8" t="s">
        <v>94</v>
      </c>
      <c r="E21" s="9">
        <v>365.96785</v>
      </c>
      <c r="F21" s="9">
        <v>18.966199999999997</v>
      </c>
      <c r="G21" s="9">
        <v>328</v>
      </c>
      <c r="H21" s="9">
        <v>1852</v>
      </c>
      <c r="I21" s="9">
        <v>28861.182332843331</v>
      </c>
      <c r="J21" s="9">
        <v>19851.260680632568</v>
      </c>
      <c r="K21" s="9">
        <v>1049.2177873596702</v>
      </c>
    </row>
    <row r="22" spans="1:11" ht="15.75" customHeight="1" x14ac:dyDescent="0.2">
      <c r="A22" s="16"/>
      <c r="B22" s="7">
        <f t="shared" si="2"/>
        <v>5</v>
      </c>
      <c r="C22" s="7" t="s">
        <v>17</v>
      </c>
      <c r="D22" s="8" t="s">
        <v>94</v>
      </c>
      <c r="E22" s="9">
        <v>293.39390000000003</v>
      </c>
      <c r="F22" s="9">
        <v>67.258733333333325</v>
      </c>
      <c r="G22" s="9">
        <v>563</v>
      </c>
      <c r="H22" s="9">
        <v>3671</v>
      </c>
      <c r="I22" s="9">
        <v>31717.417756399867</v>
      </c>
      <c r="J22" s="9">
        <v>18168.992188227374</v>
      </c>
      <c r="K22" s="9">
        <v>6180.582828040735</v>
      </c>
    </row>
    <row r="23" spans="1:11" ht="15.75" customHeight="1" x14ac:dyDescent="0.2">
      <c r="A23" s="10"/>
      <c r="B23" s="7">
        <f t="shared" si="2"/>
        <v>6</v>
      </c>
      <c r="C23" s="7" t="s">
        <v>18</v>
      </c>
      <c r="D23" s="8" t="s">
        <v>94</v>
      </c>
      <c r="E23" s="9">
        <v>226.29859999999999</v>
      </c>
      <c r="F23" s="9">
        <v>155.82723000000001</v>
      </c>
      <c r="G23" s="9">
        <v>1700</v>
      </c>
      <c r="H23" s="9">
        <v>13174</v>
      </c>
      <c r="I23" s="9">
        <v>39056.024620459735</v>
      </c>
      <c r="J23" s="9">
        <v>19759.598145353535</v>
      </c>
      <c r="K23" s="9">
        <v>11309.101242689761</v>
      </c>
    </row>
    <row r="24" spans="1:11" ht="15.75" customHeight="1" x14ac:dyDescent="0.2">
      <c r="A24" s="10"/>
      <c r="B24" s="7">
        <f t="shared" si="2"/>
        <v>7</v>
      </c>
      <c r="C24" s="7" t="s">
        <v>23</v>
      </c>
      <c r="D24" s="8" t="s">
        <v>94</v>
      </c>
      <c r="E24" s="9">
        <v>186.78497999999999</v>
      </c>
      <c r="F24" s="9">
        <v>111.91795999999999</v>
      </c>
      <c r="G24" s="9">
        <v>794</v>
      </c>
      <c r="H24" s="9">
        <v>9828</v>
      </c>
      <c r="I24" s="9">
        <v>30448.688359821121</v>
      </c>
      <c r="J24" s="9">
        <v>14946.826962180003</v>
      </c>
      <c r="K24" s="9">
        <v>9253.8785958200006</v>
      </c>
    </row>
    <row r="25" spans="1:11" ht="15.75" customHeight="1" x14ac:dyDescent="0.2">
      <c r="A25" s="10"/>
      <c r="B25" s="7">
        <f t="shared" si="2"/>
        <v>8</v>
      </c>
      <c r="C25" s="7" t="s">
        <v>19</v>
      </c>
      <c r="D25" s="8" t="s">
        <v>94</v>
      </c>
      <c r="E25" s="9">
        <v>124.318</v>
      </c>
      <c r="F25" s="9">
        <v>54.244810000000008</v>
      </c>
      <c r="G25" s="9">
        <v>320</v>
      </c>
      <c r="H25" s="9">
        <v>3968</v>
      </c>
      <c r="I25" s="9">
        <v>16671.333864202854</v>
      </c>
      <c r="J25" s="9">
        <v>7927.0944551395223</v>
      </c>
      <c r="K25" s="9">
        <v>3261.2102297167294</v>
      </c>
    </row>
    <row r="26" spans="1:11" ht="15.75" customHeight="1" x14ac:dyDescent="0.2">
      <c r="A26" s="10"/>
      <c r="B26" s="7">
        <f t="shared" si="2"/>
        <v>9</v>
      </c>
      <c r="C26" s="7" t="s">
        <v>22</v>
      </c>
      <c r="D26" s="8" t="s">
        <v>95</v>
      </c>
      <c r="E26" s="9">
        <v>106.119</v>
      </c>
      <c r="F26" s="9">
        <v>106.119</v>
      </c>
      <c r="G26" s="9">
        <v>717</v>
      </c>
      <c r="H26" s="9">
        <v>7503</v>
      </c>
      <c r="I26" s="9">
        <v>24234.578993720406</v>
      </c>
      <c r="J26" s="9">
        <v>10477.356281390348</v>
      </c>
      <c r="K26" s="9">
        <v>9619.8034591003288</v>
      </c>
    </row>
    <row r="27" spans="1:11" ht="15.75" customHeight="1" x14ac:dyDescent="0.2">
      <c r="A27" s="10"/>
      <c r="B27" s="7">
        <f t="shared" si="2"/>
        <v>10</v>
      </c>
      <c r="C27" s="7" t="s">
        <v>20</v>
      </c>
      <c r="D27" s="8" t="s">
        <v>95</v>
      </c>
      <c r="E27" s="9">
        <v>93.171000000000006</v>
      </c>
      <c r="F27" s="9">
        <v>81.62</v>
      </c>
      <c r="G27" s="9">
        <v>322</v>
      </c>
      <c r="H27" s="9">
        <v>1228</v>
      </c>
      <c r="I27" s="9">
        <v>6837.0755529288863</v>
      </c>
      <c r="J27" s="9">
        <v>4469.0405098980436</v>
      </c>
      <c r="K27" s="9">
        <v>4376.1749458482745</v>
      </c>
    </row>
    <row r="28" spans="1:11" ht="15.75" customHeight="1" x14ac:dyDescent="0.2">
      <c r="A28" s="10"/>
      <c r="B28" s="7">
        <f t="shared" si="2"/>
        <v>11</v>
      </c>
      <c r="C28" s="7" t="s">
        <v>26</v>
      </c>
      <c r="D28" s="8" t="s">
        <v>95</v>
      </c>
      <c r="E28" s="9">
        <v>13.401360824742268</v>
      </c>
      <c r="F28" s="9">
        <v>13.401360824742268</v>
      </c>
      <c r="G28" s="9">
        <v>57.345360824742265</v>
      </c>
      <c r="H28" s="9">
        <v>1375</v>
      </c>
      <c r="I28" s="9">
        <v>4093.8397420077317</v>
      </c>
      <c r="J28" s="9">
        <v>1645.7173970843442</v>
      </c>
      <c r="K28" s="9">
        <v>1604.2536253913747</v>
      </c>
    </row>
    <row r="29" spans="1:11" ht="15.75" customHeight="1" x14ac:dyDescent="0.2">
      <c r="A29" s="16"/>
      <c r="B29" s="7">
        <f t="shared" si="2"/>
        <v>12</v>
      </c>
      <c r="C29" s="7" t="s">
        <v>27</v>
      </c>
      <c r="D29" s="8" t="s">
        <v>95</v>
      </c>
      <c r="E29" s="9">
        <v>10.641548</v>
      </c>
      <c r="F29" s="9">
        <v>10.641548</v>
      </c>
      <c r="G29" s="9">
        <v>46</v>
      </c>
      <c r="H29" s="9">
        <v>898</v>
      </c>
      <c r="I29" s="9">
        <v>2305.9040190919686</v>
      </c>
      <c r="J29" s="9">
        <v>789.75299999999993</v>
      </c>
      <c r="K29" s="9">
        <v>789.06399999999996</v>
      </c>
    </row>
    <row r="30" spans="1:11" ht="15.75" customHeight="1" x14ac:dyDescent="0.2">
      <c r="A30" s="16"/>
      <c r="B30" s="7">
        <f t="shared" si="2"/>
        <v>13</v>
      </c>
      <c r="C30" s="7" t="s">
        <v>30</v>
      </c>
      <c r="D30" s="8" t="s">
        <v>95</v>
      </c>
      <c r="E30" s="9">
        <v>10.344288000000001</v>
      </c>
      <c r="F30" s="9">
        <v>10.344288000000001</v>
      </c>
      <c r="G30" s="9">
        <v>88</v>
      </c>
      <c r="H30" s="9">
        <v>598</v>
      </c>
      <c r="I30" s="9">
        <v>2133.6523260020736</v>
      </c>
      <c r="J30" s="9">
        <v>1047.7343944399997</v>
      </c>
      <c r="K30" s="9">
        <v>997.81525687999977</v>
      </c>
    </row>
    <row r="31" spans="1:11" ht="15.75" customHeight="1" x14ac:dyDescent="0.2">
      <c r="A31" s="16"/>
      <c r="B31" s="7">
        <f t="shared" si="2"/>
        <v>14</v>
      </c>
      <c r="C31" s="7" t="s">
        <v>29</v>
      </c>
      <c r="D31" s="8" t="s">
        <v>94</v>
      </c>
      <c r="E31" s="9">
        <v>9.479654</v>
      </c>
      <c r="F31" s="9">
        <v>2.22688</v>
      </c>
      <c r="G31" s="9">
        <v>65</v>
      </c>
      <c r="H31" s="9">
        <v>16</v>
      </c>
      <c r="I31" s="9">
        <v>1374.3796324563011</v>
      </c>
      <c r="J31" s="9">
        <v>1032.2056710992035</v>
      </c>
      <c r="K31" s="9">
        <v>124.46950144913501</v>
      </c>
    </row>
    <row r="32" spans="1:11" ht="15.75" customHeight="1" x14ac:dyDescent="0.2">
      <c r="A32" s="16"/>
      <c r="B32" s="7">
        <f t="shared" si="2"/>
        <v>15</v>
      </c>
      <c r="C32" s="7" t="s">
        <v>33</v>
      </c>
      <c r="D32" s="8" t="s">
        <v>95</v>
      </c>
      <c r="E32" s="9">
        <v>8.7343299999999999</v>
      </c>
      <c r="F32" s="9">
        <v>8.7343299999999999</v>
      </c>
      <c r="G32" s="9">
        <v>33</v>
      </c>
      <c r="H32" s="9">
        <v>675</v>
      </c>
      <c r="I32" s="9">
        <v>1576.5319953855999</v>
      </c>
      <c r="J32" s="9">
        <v>672.15648339987069</v>
      </c>
      <c r="K32" s="9">
        <v>593.77793510847073</v>
      </c>
    </row>
    <row r="33" spans="1:11" ht="15.75" customHeight="1" x14ac:dyDescent="0.2">
      <c r="A33" s="16"/>
      <c r="B33" s="7">
        <f t="shared" si="2"/>
        <v>16</v>
      </c>
      <c r="C33" s="7" t="s">
        <v>31</v>
      </c>
      <c r="D33" s="8" t="s">
        <v>94</v>
      </c>
      <c r="E33" s="9">
        <v>8.4392999999999994</v>
      </c>
      <c r="F33" s="9">
        <v>3.3847600000000004</v>
      </c>
      <c r="G33" s="9">
        <v>65</v>
      </c>
      <c r="H33" s="9">
        <v>359</v>
      </c>
      <c r="I33" s="9">
        <v>1924.9641510935617</v>
      </c>
      <c r="J33" s="9">
        <v>1190.3320487799997</v>
      </c>
      <c r="K33" s="9">
        <v>256.11050291999993</v>
      </c>
    </row>
    <row r="34" spans="1:11" ht="15.75" customHeight="1" x14ac:dyDescent="0.2">
      <c r="A34" s="16"/>
      <c r="B34" s="7">
        <f t="shared" si="2"/>
        <v>17</v>
      </c>
      <c r="C34" s="7" t="s">
        <v>32</v>
      </c>
      <c r="D34" s="8" t="s">
        <v>95</v>
      </c>
      <c r="E34" s="9">
        <v>7.585</v>
      </c>
      <c r="F34" s="9">
        <v>7.585</v>
      </c>
      <c r="G34" s="9">
        <v>39</v>
      </c>
      <c r="H34" s="9">
        <v>615</v>
      </c>
      <c r="I34" s="9">
        <v>1738.8777163680002</v>
      </c>
      <c r="J34" s="9">
        <v>716.56000000000006</v>
      </c>
      <c r="K34" s="9">
        <v>703.62800000000004</v>
      </c>
    </row>
    <row r="35" spans="1:11" ht="15.75" customHeight="1" x14ac:dyDescent="0.2">
      <c r="A35" s="16"/>
      <c r="B35" s="7">
        <f t="shared" si="2"/>
        <v>18</v>
      </c>
      <c r="C35" s="7" t="s">
        <v>47</v>
      </c>
      <c r="D35" s="8" t="s">
        <v>95</v>
      </c>
      <c r="E35" s="9">
        <v>7.096006</v>
      </c>
      <c r="F35" s="9">
        <v>7.096006</v>
      </c>
      <c r="G35" s="9">
        <v>46</v>
      </c>
      <c r="H35" s="9">
        <v>579</v>
      </c>
      <c r="I35" s="9">
        <v>1389.4651633071041</v>
      </c>
      <c r="J35" s="9">
        <v>556.14293900000041</v>
      </c>
      <c r="K35" s="9">
        <v>384.67499852000026</v>
      </c>
    </row>
    <row r="36" spans="1:11" ht="15.75" customHeight="1" x14ac:dyDescent="0.2">
      <c r="A36" s="16"/>
      <c r="B36" s="7">
        <f t="shared" si="2"/>
        <v>19</v>
      </c>
      <c r="C36" s="7" t="s">
        <v>37</v>
      </c>
      <c r="D36" s="8" t="s">
        <v>94</v>
      </c>
      <c r="E36" s="9">
        <v>6.994985999999999</v>
      </c>
      <c r="F36" s="9">
        <v>1.7291000000000001</v>
      </c>
      <c r="G36" s="9">
        <v>13</v>
      </c>
      <c r="H36" s="9">
        <v>78</v>
      </c>
      <c r="I36" s="9">
        <v>1174.0315752654797</v>
      </c>
      <c r="J36" s="9">
        <v>807.59146863542151</v>
      </c>
      <c r="K36" s="9">
        <v>242.82178006000026</v>
      </c>
    </row>
    <row r="37" spans="1:11" ht="15.75" customHeight="1" x14ac:dyDescent="0.2">
      <c r="A37" s="16"/>
      <c r="B37" s="7">
        <f t="shared" si="2"/>
        <v>20</v>
      </c>
      <c r="C37" s="7" t="s">
        <v>42</v>
      </c>
      <c r="D37" s="8" t="s">
        <v>94</v>
      </c>
      <c r="E37" s="9">
        <v>6.9495259999999996</v>
      </c>
      <c r="F37" s="9">
        <v>6.9495259999999996</v>
      </c>
      <c r="G37" s="9">
        <v>31</v>
      </c>
      <c r="H37" s="9">
        <v>533</v>
      </c>
      <c r="I37" s="9">
        <v>1104.4199037505471</v>
      </c>
      <c r="J37" s="9">
        <v>509.60690818840038</v>
      </c>
      <c r="K37" s="9">
        <v>382.05189482548082</v>
      </c>
    </row>
    <row r="38" spans="1:11" ht="15.75" customHeight="1" x14ac:dyDescent="0.2">
      <c r="A38" s="16"/>
      <c r="B38" s="7">
        <f t="shared" si="2"/>
        <v>21</v>
      </c>
      <c r="C38" s="7" t="s">
        <v>45</v>
      </c>
      <c r="D38" s="8" t="s">
        <v>94</v>
      </c>
      <c r="E38" s="9">
        <v>6.1336300000000001</v>
      </c>
      <c r="F38" s="9">
        <v>0.63895000000000002</v>
      </c>
      <c r="G38" s="9">
        <v>1</v>
      </c>
      <c r="H38" s="9">
        <v>90</v>
      </c>
      <c r="I38" s="9">
        <v>1626.2175940765753</v>
      </c>
      <c r="J38" s="9">
        <v>745.93775690000007</v>
      </c>
      <c r="K38" s="9">
        <v>200.21315404000006</v>
      </c>
    </row>
    <row r="39" spans="1:11" ht="15.75" customHeight="1" x14ac:dyDescent="0.2">
      <c r="A39" s="16"/>
      <c r="B39" s="7">
        <f t="shared" si="2"/>
        <v>22</v>
      </c>
      <c r="C39" s="7" t="s">
        <v>106</v>
      </c>
      <c r="D39" s="8" t="s">
        <v>94</v>
      </c>
      <c r="E39" s="9">
        <v>5.9777500000000003</v>
      </c>
      <c r="F39" s="9">
        <v>4.5817800000000002</v>
      </c>
      <c r="G39" s="9">
        <v>54</v>
      </c>
      <c r="H39" s="9">
        <v>844</v>
      </c>
      <c r="I39" s="9">
        <v>1854.0398940389005</v>
      </c>
      <c r="J39" s="9">
        <v>687.83143056000017</v>
      </c>
      <c r="K39" s="9">
        <v>489.23496838000017</v>
      </c>
    </row>
    <row r="40" spans="1:11" ht="15.75" customHeight="1" x14ac:dyDescent="0.2">
      <c r="A40" s="16"/>
      <c r="B40" s="7">
        <f t="shared" si="2"/>
        <v>23</v>
      </c>
      <c r="C40" s="7" t="s">
        <v>46</v>
      </c>
      <c r="D40" s="8" t="s">
        <v>94</v>
      </c>
      <c r="E40" s="9">
        <v>5.9350589999999999</v>
      </c>
      <c r="F40" s="9">
        <v>4.0019999999999998</v>
      </c>
      <c r="G40" s="9">
        <v>29</v>
      </c>
      <c r="H40" s="9">
        <v>458</v>
      </c>
      <c r="I40" s="9">
        <v>960.40749107246575</v>
      </c>
      <c r="J40" s="9">
        <v>673.53958730000022</v>
      </c>
      <c r="K40" s="9">
        <v>109.92988322000008</v>
      </c>
    </row>
    <row r="41" spans="1:11" ht="15.75" customHeight="1" x14ac:dyDescent="0.2">
      <c r="A41" s="16"/>
      <c r="B41" s="17" t="s">
        <v>49</v>
      </c>
      <c r="C41" s="17"/>
      <c r="D41" s="18"/>
      <c r="E41" s="19">
        <f>SUM(E18:E40)</f>
        <v>4035.4511479936978</v>
      </c>
      <c r="F41" s="19">
        <f>SUM(F18:F40)</f>
        <v>2265.994722327031</v>
      </c>
      <c r="G41" s="19">
        <f>SUM(G18:G40)</f>
        <v>13314.084076654368</v>
      </c>
      <c r="H41" s="19">
        <f>SUM(H18:H40)</f>
        <v>111566</v>
      </c>
      <c r="I41" s="19">
        <f>SUM(I18:I40)</f>
        <v>594603.48484649626</v>
      </c>
      <c r="J41" s="19">
        <f>SUM(J18:J40)</f>
        <v>321511.39523296466</v>
      </c>
      <c r="K41" s="19">
        <f>SUM(K18:K40)</f>
        <v>226822.89490316997</v>
      </c>
    </row>
    <row r="42" spans="1:11" ht="15.75" customHeight="1" thickBot="1" x14ac:dyDescent="0.25">
      <c r="A42" s="16"/>
      <c r="B42" s="2" t="s">
        <v>50</v>
      </c>
      <c r="C42" s="2"/>
      <c r="D42" s="2"/>
      <c r="E42" s="20">
        <f>E41+E15</f>
        <v>5535.4051479936979</v>
      </c>
      <c r="F42" s="20">
        <f>F41+F15</f>
        <v>3026.710338237312</v>
      </c>
      <c r="G42" s="20">
        <f>G41+G15</f>
        <v>19430.08407665437</v>
      </c>
      <c r="H42" s="20">
        <f>H41+H15</f>
        <v>154645</v>
      </c>
      <c r="I42" s="20">
        <f>I41+I15</f>
        <v>749605.78244209394</v>
      </c>
      <c r="J42" s="20">
        <f>J41+J15</f>
        <v>412898.45888947987</v>
      </c>
      <c r="K42" s="20">
        <f>K41+K15</f>
        <v>277291.25687727943</v>
      </c>
    </row>
    <row r="43" spans="1:11" ht="15.75" customHeight="1" thickTop="1" x14ac:dyDescent="0.2">
      <c r="A43" s="16"/>
      <c r="B43" s="21" t="s">
        <v>51</v>
      </c>
      <c r="C43" s="22"/>
      <c r="D43" s="22"/>
      <c r="E43" s="22"/>
      <c r="F43" s="22"/>
      <c r="G43" s="22"/>
      <c r="H43" s="22"/>
      <c r="I43" s="22"/>
      <c r="J43" s="22"/>
      <c r="K43" s="22"/>
    </row>
    <row r="44" spans="1:11" ht="15.75" customHeight="1" x14ac:dyDescent="0.2">
      <c r="A44" s="16"/>
      <c r="B44" s="23" t="s">
        <v>52</v>
      </c>
      <c r="C44" s="23"/>
      <c r="D44" s="9"/>
      <c r="E44" s="9">
        <v>2788.6573429999994</v>
      </c>
      <c r="F44" s="9">
        <v>286.44765999999998</v>
      </c>
      <c r="G44" s="9">
        <v>6579</v>
      </c>
      <c r="H44" s="9">
        <v>18846.000002000001</v>
      </c>
      <c r="I44" s="9">
        <v>234975.59847180665</v>
      </c>
      <c r="J44" s="9"/>
      <c r="K44" s="9"/>
    </row>
    <row r="45" spans="1:11" ht="15.75" customHeight="1" x14ac:dyDescent="0.2">
      <c r="A45" s="16"/>
      <c r="B45" s="24" t="s">
        <v>53</v>
      </c>
      <c r="C45" s="24"/>
      <c r="D45" s="11"/>
      <c r="E45" s="11">
        <v>24.428989999999999</v>
      </c>
      <c r="F45" s="11">
        <v>14.434899999999999</v>
      </c>
      <c r="G45" s="11">
        <v>55</v>
      </c>
      <c r="H45" s="11">
        <v>788</v>
      </c>
      <c r="I45" s="11"/>
      <c r="J45" s="11"/>
      <c r="K45" s="11"/>
    </row>
    <row r="46" spans="1:11" ht="15.75" customHeight="1" x14ac:dyDescent="0.2">
      <c r="A46" s="16"/>
      <c r="B46" s="24" t="s">
        <v>54</v>
      </c>
      <c r="C46" s="24"/>
      <c r="D46" s="11"/>
      <c r="E46" s="11"/>
      <c r="F46" s="11"/>
      <c r="G46" s="11"/>
      <c r="H46" s="11">
        <v>1774</v>
      </c>
      <c r="I46" s="11"/>
      <c r="J46" s="11"/>
      <c r="K46" s="11"/>
    </row>
    <row r="47" spans="1:11" ht="15.75" customHeight="1" thickBot="1" x14ac:dyDescent="0.25">
      <c r="A47" s="16"/>
      <c r="B47" s="2" t="s">
        <v>55</v>
      </c>
      <c r="C47" s="2"/>
      <c r="D47" s="2"/>
      <c r="E47" s="20">
        <f ca="1">SUM(E44:E46)</f>
        <v>2813.0863329999993</v>
      </c>
      <c r="F47" s="20">
        <f ca="1">SUM(F44:F46)</f>
        <v>300.88256000000001</v>
      </c>
      <c r="G47" s="20">
        <f t="shared" ref="G47:I47" ca="1" si="3">SUM(G44:G46)</f>
        <v>6634</v>
      </c>
      <c r="H47" s="20">
        <f t="shared" ca="1" si="3"/>
        <v>21408.000002000001</v>
      </c>
      <c r="I47" s="20">
        <f t="shared" ca="1" si="3"/>
        <v>234975.59847180665</v>
      </c>
      <c r="J47" s="20"/>
      <c r="K47" s="20"/>
    </row>
    <row r="48" spans="1:11" ht="15.75" customHeight="1" thickBot="1" x14ac:dyDescent="0.25">
      <c r="A48" s="16"/>
      <c r="B48" s="25" t="s">
        <v>56</v>
      </c>
      <c r="C48" s="26"/>
      <c r="D48" s="27"/>
      <c r="E48" s="28">
        <f ca="1">E47+E42</f>
        <v>8348.4914809936963</v>
      </c>
      <c r="F48" s="28">
        <f t="shared" ref="F48:K48" ca="1" si="4">F47+F42</f>
        <v>3327.5928982373121</v>
      </c>
      <c r="G48" s="28">
        <f t="shared" ca="1" si="4"/>
        <v>26064.08407665437</v>
      </c>
      <c r="H48" s="28">
        <f t="shared" ca="1" si="4"/>
        <v>176053.00000200002</v>
      </c>
      <c r="I48" s="28">
        <f t="shared" ca="1" si="4"/>
        <v>984581.38091390056</v>
      </c>
      <c r="J48" s="28">
        <f t="shared" ca="1" si="4"/>
        <v>412898.45888947987</v>
      </c>
      <c r="K48" s="28">
        <f t="shared" ca="1" si="4"/>
        <v>277291.25687727943</v>
      </c>
    </row>
    <row r="49" spans="1:12" ht="15.75" customHeight="1" x14ac:dyDescent="0.2">
      <c r="A49" s="16"/>
      <c r="B49" s="2" t="s">
        <v>57</v>
      </c>
      <c r="C49" s="3"/>
      <c r="D49" s="3"/>
      <c r="E49" s="3"/>
      <c r="F49" s="3"/>
      <c r="G49" s="3"/>
      <c r="H49" s="29"/>
      <c r="I49" s="29"/>
      <c r="J49" s="3"/>
      <c r="K49" s="3"/>
      <c r="L49" s="39"/>
    </row>
    <row r="50" spans="1:12" ht="15.75" customHeight="1" x14ac:dyDescent="0.2">
      <c r="A50" s="16"/>
      <c r="B50" s="30" t="s">
        <v>58</v>
      </c>
      <c r="C50" s="30"/>
      <c r="D50" s="31"/>
      <c r="E50" s="31"/>
      <c r="F50" s="31">
        <v>17.567114999999998</v>
      </c>
      <c r="G50" s="31"/>
      <c r="H50" s="31">
        <v>12446</v>
      </c>
      <c r="I50" s="31"/>
      <c r="J50" s="31"/>
      <c r="K50" s="31"/>
    </row>
    <row r="51" spans="1:12" ht="15.75" customHeight="1" x14ac:dyDescent="0.2">
      <c r="A51" s="16"/>
      <c r="B51" s="32" t="s">
        <v>59</v>
      </c>
      <c r="C51" s="32"/>
      <c r="D51" s="33"/>
      <c r="E51" s="34">
        <f ca="1">E48+E50</f>
        <v>8348.4914809936963</v>
      </c>
      <c r="F51" s="34">
        <f t="shared" ref="F51:K51" ca="1" si="5">F48+F50</f>
        <v>3345.1600132373119</v>
      </c>
      <c r="G51" s="34">
        <f t="shared" ca="1" si="5"/>
        <v>26064.08407665437</v>
      </c>
      <c r="H51" s="34">
        <f t="shared" ca="1" si="5"/>
        <v>188499.00000200002</v>
      </c>
      <c r="I51" s="34">
        <f t="shared" ca="1" si="5"/>
        <v>984581.38091390056</v>
      </c>
      <c r="J51" s="34">
        <f t="shared" ca="1" si="5"/>
        <v>412898.45888947987</v>
      </c>
      <c r="K51" s="34">
        <f t="shared" ca="1" si="5"/>
        <v>277291.25687727943</v>
      </c>
      <c r="L51" s="38"/>
    </row>
    <row r="52" spans="1:12" ht="14.25" customHeight="1" x14ac:dyDescent="0.2">
      <c r="A52" s="16"/>
    </row>
    <row r="53" spans="1:12" ht="12.75" customHeight="1" x14ac:dyDescent="0.2">
      <c r="A53" s="16"/>
      <c r="B53" s="35" t="s">
        <v>152</v>
      </c>
      <c r="C53" s="30"/>
      <c r="D53" s="80"/>
      <c r="E53" s="80"/>
      <c r="F53" s="80"/>
      <c r="G53" s="31"/>
      <c r="H53" s="31"/>
      <c r="I53" s="31"/>
      <c r="J53" s="31"/>
      <c r="K53" s="31"/>
    </row>
    <row r="54" spans="1:12" x14ac:dyDescent="0.2">
      <c r="A54" s="16"/>
      <c r="B54" s="35" t="s">
        <v>156</v>
      </c>
      <c r="C54" s="30"/>
      <c r="D54" s="31"/>
      <c r="E54" s="31"/>
      <c r="F54" s="31"/>
      <c r="G54" s="31"/>
      <c r="H54" s="31"/>
      <c r="I54" s="31"/>
      <c r="J54" s="31"/>
      <c r="K54" s="31"/>
    </row>
    <row r="55" spans="1:12" x14ac:dyDescent="0.2">
      <c r="A55" s="16"/>
      <c r="B55" s="35" t="s">
        <v>157</v>
      </c>
      <c r="C55" s="30"/>
      <c r="D55" s="31"/>
      <c r="E55" s="31"/>
      <c r="F55" s="31"/>
      <c r="G55" s="31"/>
      <c r="H55" s="31"/>
      <c r="I55" s="31"/>
      <c r="J55" s="31"/>
      <c r="K55" s="31"/>
    </row>
    <row r="56" spans="1:12" x14ac:dyDescent="0.2">
      <c r="A56" s="16"/>
      <c r="B56" s="35" t="s">
        <v>158</v>
      </c>
      <c r="C56" s="30"/>
      <c r="D56" s="31"/>
      <c r="E56" s="31"/>
      <c r="F56" s="31"/>
      <c r="G56" s="31"/>
      <c r="H56" s="31"/>
      <c r="I56" s="31"/>
      <c r="J56" s="31"/>
      <c r="K56" s="31"/>
    </row>
    <row r="57" spans="1:12" ht="15.75" customHeight="1" x14ac:dyDescent="0.2">
      <c r="A57" s="16"/>
    </row>
    <row r="58" spans="1:12" ht="15.75" customHeight="1" x14ac:dyDescent="0.2">
      <c r="A58" s="16"/>
    </row>
    <row r="59" spans="1:12" ht="15.75" customHeight="1" x14ac:dyDescent="0.2">
      <c r="A59" s="16"/>
    </row>
    <row r="60" spans="1:12" ht="15.75" customHeight="1" x14ac:dyDescent="0.2">
      <c r="A60" s="16"/>
    </row>
  </sheetData>
  <pageMargins left="0.7" right="0.7" top="0.75" bottom="0.75" header="0.3" footer="0.3"/>
  <pageSetup paperSize="9" scale="63"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3"/>
  <sheetViews>
    <sheetView showGridLines="0" view="pageBreakPreview" topLeftCell="A19" zoomScaleNormal="100" zoomScaleSheetLayoutView="100" workbookViewId="0">
      <selection activeCell="B1" sqref="B1"/>
    </sheetView>
  </sheetViews>
  <sheetFormatPr defaultRowHeight="9" x14ac:dyDescent="0.15"/>
  <cols>
    <col min="1" max="1" width="7.140625" style="10" customWidth="1"/>
    <col min="2" max="2" width="2.85546875" style="10" customWidth="1"/>
    <col min="3" max="3" width="24.28515625" style="41" customWidth="1"/>
    <col min="4" max="4" width="10.7109375" style="10" customWidth="1"/>
    <col min="5" max="5" width="13.42578125" style="10" customWidth="1"/>
    <col min="6" max="6" width="12.7109375" style="10" customWidth="1"/>
    <col min="7" max="7" width="8" style="10" customWidth="1"/>
    <col min="8" max="8" width="21.140625" style="10" customWidth="1"/>
    <col min="9" max="9" width="11" style="10" customWidth="1"/>
    <col min="10" max="10" width="19" style="10" customWidth="1"/>
    <col min="11" max="11" width="17.140625" style="10" customWidth="1"/>
    <col min="12" max="12" width="12.5703125" style="10" customWidth="1"/>
    <col min="13" max="13" width="21.42578125" style="10" customWidth="1"/>
    <col min="14" max="14" width="20.28515625" style="10" customWidth="1"/>
    <col min="15" max="15" width="11.5703125" style="10" customWidth="1"/>
    <col min="16" max="16" width="12.42578125" style="10" customWidth="1"/>
    <col min="17" max="18" width="11.5703125" style="10" customWidth="1"/>
    <col min="19" max="16384" width="9.140625" style="10"/>
  </cols>
  <sheetData>
    <row r="1" spans="2:19" ht="10.5" thickTop="1" thickBot="1" x14ac:dyDescent="0.2">
      <c r="B1" s="40" t="s">
        <v>60</v>
      </c>
    </row>
    <row r="2" spans="2:19" s="73" customFormat="1" ht="9.75" thickTop="1" x14ac:dyDescent="0.15">
      <c r="C2" s="76"/>
    </row>
    <row r="3" spans="2:19" s="73" customFormat="1" ht="52.5" customHeight="1" x14ac:dyDescent="0.15">
      <c r="B3" s="42" t="s">
        <v>83</v>
      </c>
      <c r="C3" s="1" t="s">
        <v>61</v>
      </c>
      <c r="D3" s="1" t="s">
        <v>62</v>
      </c>
      <c r="E3" s="71" t="s">
        <v>141</v>
      </c>
      <c r="F3" s="71" t="s">
        <v>63</v>
      </c>
      <c r="G3" s="71" t="s">
        <v>64</v>
      </c>
      <c r="H3" s="71" t="s">
        <v>65</v>
      </c>
      <c r="I3" s="71" t="s">
        <v>142</v>
      </c>
      <c r="J3" s="71" t="s">
        <v>140</v>
      </c>
      <c r="K3" s="71" t="s">
        <v>149</v>
      </c>
      <c r="L3" s="71" t="s">
        <v>126</v>
      </c>
      <c r="M3" s="71" t="s">
        <v>127</v>
      </c>
      <c r="N3" s="71" t="s">
        <v>66</v>
      </c>
      <c r="O3" s="71" t="s">
        <v>128</v>
      </c>
      <c r="P3" s="71" t="s">
        <v>129</v>
      </c>
      <c r="Q3" s="71" t="s">
        <v>130</v>
      </c>
      <c r="R3" s="71" t="s">
        <v>131</v>
      </c>
      <c r="S3" s="1"/>
    </row>
    <row r="4" spans="2:19" ht="15" customHeight="1" x14ac:dyDescent="0.15">
      <c r="B4" s="2" t="s">
        <v>67</v>
      </c>
      <c r="C4" s="44"/>
      <c r="D4" s="3"/>
      <c r="E4" s="3"/>
      <c r="F4" s="3"/>
      <c r="G4" s="3"/>
      <c r="H4" s="2"/>
      <c r="I4" s="3"/>
      <c r="J4" s="3"/>
      <c r="K4" s="3"/>
      <c r="L4" s="3"/>
      <c r="M4" s="3"/>
      <c r="N4" s="3"/>
      <c r="O4" s="3"/>
      <c r="P4" s="3"/>
      <c r="Q4" s="3"/>
      <c r="R4" s="3"/>
      <c r="S4" s="43"/>
    </row>
    <row r="5" spans="2:19" ht="22.5" customHeight="1" x14ac:dyDescent="0.15">
      <c r="B5" s="45">
        <v>1</v>
      </c>
      <c r="C5" s="46" t="s">
        <v>151</v>
      </c>
      <c r="D5" s="47" t="s">
        <v>101</v>
      </c>
      <c r="E5" s="11">
        <v>40115000</v>
      </c>
      <c r="F5" s="46" t="s">
        <v>102</v>
      </c>
      <c r="G5" s="48">
        <v>109.33</v>
      </c>
      <c r="H5" s="11">
        <v>1212853.7003766261</v>
      </c>
      <c r="I5" s="49">
        <v>0.92041763984392577</v>
      </c>
      <c r="J5" s="11">
        <v>1116331.9403766261</v>
      </c>
      <c r="K5" s="11">
        <v>5641</v>
      </c>
      <c r="L5" s="11">
        <v>132372.98903745084</v>
      </c>
      <c r="M5" s="11">
        <v>132124.86404595125</v>
      </c>
      <c r="N5" s="11">
        <v>0</v>
      </c>
      <c r="O5" s="11">
        <v>264599.28619870334</v>
      </c>
      <c r="P5" s="50">
        <v>198900</v>
      </c>
      <c r="Q5" s="50">
        <v>225000</v>
      </c>
      <c r="R5" s="50">
        <v>1300000</v>
      </c>
    </row>
    <row r="6" spans="2:19" ht="22.5" customHeight="1" x14ac:dyDescent="0.15">
      <c r="B6" s="45">
        <f>B5+1</f>
        <v>2</v>
      </c>
      <c r="C6" s="46" t="s">
        <v>15</v>
      </c>
      <c r="D6" s="47" t="s">
        <v>100</v>
      </c>
      <c r="E6" s="11">
        <v>4975000</v>
      </c>
      <c r="F6" s="46" t="s">
        <v>98</v>
      </c>
      <c r="G6" s="48">
        <v>67</v>
      </c>
      <c r="H6" s="11">
        <v>847291.26000000013</v>
      </c>
      <c r="I6" s="49">
        <v>0.90689760686837795</v>
      </c>
      <c r="J6" s="11">
        <v>69856.900000000009</v>
      </c>
      <c r="K6" s="11">
        <v>546</v>
      </c>
      <c r="L6" s="11">
        <v>42327.340288301377</v>
      </c>
      <c r="M6" s="11">
        <v>4597.8318527087831</v>
      </c>
      <c r="N6" s="11">
        <v>4592.3115446100001</v>
      </c>
      <c r="O6" s="11">
        <v>60118.398281901718</v>
      </c>
      <c r="P6" s="50">
        <v>103800</v>
      </c>
      <c r="Q6" s="50">
        <v>75000</v>
      </c>
      <c r="R6" s="50">
        <v>700000</v>
      </c>
    </row>
    <row r="7" spans="2:19" ht="22.5" customHeight="1" x14ac:dyDescent="0.15">
      <c r="B7" s="45">
        <f t="shared" ref="B7:B37" si="0">B6+1</f>
        <v>3</v>
      </c>
      <c r="C7" s="46" t="s">
        <v>6</v>
      </c>
      <c r="D7" s="47" t="s">
        <v>96</v>
      </c>
      <c r="E7" s="11">
        <v>18330000</v>
      </c>
      <c r="F7" s="46" t="s">
        <v>97</v>
      </c>
      <c r="G7" s="48">
        <v>37.4</v>
      </c>
      <c r="H7" s="11">
        <v>814402.55</v>
      </c>
      <c r="I7" s="49">
        <v>0.78828102013587187</v>
      </c>
      <c r="J7" s="11">
        <v>359685.33591028117</v>
      </c>
      <c r="K7" s="11">
        <v>2965</v>
      </c>
      <c r="L7" s="11">
        <v>49837.611199126928</v>
      </c>
      <c r="M7" s="11">
        <v>26303.823449903037</v>
      </c>
      <c r="N7" s="11">
        <v>4099.8090264100001</v>
      </c>
      <c r="O7" s="11">
        <v>75074.739988660163</v>
      </c>
      <c r="P7" s="50">
        <v>134600</v>
      </c>
      <c r="Q7" s="50">
        <v>145000</v>
      </c>
      <c r="R7" s="50">
        <v>910000</v>
      </c>
    </row>
    <row r="8" spans="2:19" ht="22.5" customHeight="1" x14ac:dyDescent="0.15">
      <c r="B8" s="45">
        <f t="shared" si="0"/>
        <v>4</v>
      </c>
      <c r="C8" s="46" t="s">
        <v>118</v>
      </c>
      <c r="D8" s="47" t="s">
        <v>101</v>
      </c>
      <c r="E8" s="11">
        <v>18134000</v>
      </c>
      <c r="F8" s="46" t="s">
        <v>102</v>
      </c>
      <c r="G8" s="48">
        <v>31.5762</v>
      </c>
      <c r="H8" s="11">
        <v>471540.4197923289</v>
      </c>
      <c r="I8" s="49">
        <v>0.97584512478269358</v>
      </c>
      <c r="J8" s="11">
        <v>402536.41979232884</v>
      </c>
      <c r="K8" s="11">
        <v>1815.7387158296249</v>
      </c>
      <c r="L8" s="11">
        <v>40135.787599003837</v>
      </c>
      <c r="M8" s="11">
        <v>38172.184415139942</v>
      </c>
      <c r="N8" s="11">
        <v>749.21652599999993</v>
      </c>
      <c r="O8" s="11">
        <v>68802.767681598867</v>
      </c>
      <c r="P8" s="50">
        <v>225300</v>
      </c>
      <c r="Q8" s="50">
        <v>170000</v>
      </c>
      <c r="R8" s="50">
        <v>1400000</v>
      </c>
    </row>
    <row r="9" spans="2:19" ht="22.5" customHeight="1" x14ac:dyDescent="0.15">
      <c r="B9" s="45">
        <f t="shared" si="0"/>
        <v>5</v>
      </c>
      <c r="C9" s="46" t="s">
        <v>16</v>
      </c>
      <c r="D9" s="47" t="s">
        <v>101</v>
      </c>
      <c r="E9" s="11">
        <v>1852000</v>
      </c>
      <c r="F9" s="46" t="s">
        <v>102</v>
      </c>
      <c r="G9" s="48">
        <v>14.9</v>
      </c>
      <c r="H9" s="11">
        <v>365967.85</v>
      </c>
      <c r="I9" s="49">
        <v>0.86451005801204284</v>
      </c>
      <c r="J9" s="11">
        <v>18966.199999999997</v>
      </c>
      <c r="K9" s="11">
        <v>328</v>
      </c>
      <c r="L9" s="11">
        <v>19851.260680632568</v>
      </c>
      <c r="M9" s="11">
        <v>1049.2177873596702</v>
      </c>
      <c r="N9" s="11">
        <v>2004.4957385300002</v>
      </c>
      <c r="O9" s="11">
        <v>28861.182332843331</v>
      </c>
      <c r="P9" s="50">
        <v>150000</v>
      </c>
      <c r="Q9" s="50">
        <v>100000</v>
      </c>
      <c r="R9" s="50">
        <v>1120000</v>
      </c>
    </row>
    <row r="10" spans="2:19" ht="22.5" customHeight="1" x14ac:dyDescent="0.15">
      <c r="B10" s="45">
        <f t="shared" si="0"/>
        <v>6</v>
      </c>
      <c r="C10" s="46" t="s">
        <v>17</v>
      </c>
      <c r="D10" s="47" t="s">
        <v>101</v>
      </c>
      <c r="E10" s="11">
        <v>3671000</v>
      </c>
      <c r="F10" s="46" t="s">
        <v>102</v>
      </c>
      <c r="G10" s="48">
        <v>12.9</v>
      </c>
      <c r="H10" s="11">
        <v>293393.90000000002</v>
      </c>
      <c r="I10" s="49">
        <v>0.80961044747919653</v>
      </c>
      <c r="J10" s="11">
        <v>67258.733333333323</v>
      </c>
      <c r="K10" s="11">
        <v>563</v>
      </c>
      <c r="L10" s="11">
        <v>18168.992188227374</v>
      </c>
      <c r="M10" s="11">
        <v>6180.582828040735</v>
      </c>
      <c r="N10" s="11">
        <v>536.13625400000001</v>
      </c>
      <c r="O10" s="11">
        <v>31717.417756399867</v>
      </c>
      <c r="P10" s="50">
        <v>183700</v>
      </c>
      <c r="Q10" s="50">
        <v>178000</v>
      </c>
      <c r="R10" s="50">
        <v>1210000</v>
      </c>
    </row>
    <row r="11" spans="2:19" ht="22.5" customHeight="1" x14ac:dyDescent="0.15">
      <c r="B11" s="45">
        <f t="shared" si="0"/>
        <v>7</v>
      </c>
      <c r="C11" s="46" t="s">
        <v>18</v>
      </c>
      <c r="D11" s="47" t="s">
        <v>101</v>
      </c>
      <c r="E11" s="11">
        <v>13174000</v>
      </c>
      <c r="F11" s="46" t="s">
        <v>99</v>
      </c>
      <c r="G11" s="48">
        <v>7.7</v>
      </c>
      <c r="H11" s="11">
        <v>226298.6</v>
      </c>
      <c r="I11" s="49">
        <v>1</v>
      </c>
      <c r="J11" s="11">
        <v>155827.23000000001</v>
      </c>
      <c r="K11" s="11">
        <v>1700</v>
      </c>
      <c r="L11" s="11">
        <v>19759.598145353535</v>
      </c>
      <c r="M11" s="11">
        <v>11309.101242689761</v>
      </c>
      <c r="N11" s="11">
        <v>2571.6737509999998</v>
      </c>
      <c r="O11" s="11">
        <v>39056.024620459735</v>
      </c>
      <c r="P11" s="50">
        <v>224100</v>
      </c>
      <c r="Q11" s="50">
        <v>150000</v>
      </c>
      <c r="R11" s="50">
        <v>1580000</v>
      </c>
    </row>
    <row r="12" spans="2:19" ht="22.5" customHeight="1" x14ac:dyDescent="0.15">
      <c r="B12" s="45">
        <f t="shared" si="0"/>
        <v>8</v>
      </c>
      <c r="C12" s="46" t="s">
        <v>23</v>
      </c>
      <c r="D12" s="47" t="s">
        <v>101</v>
      </c>
      <c r="E12" s="11">
        <v>9828000</v>
      </c>
      <c r="F12" s="46" t="s">
        <v>102</v>
      </c>
      <c r="G12" s="48">
        <v>7.9623999999999997</v>
      </c>
      <c r="H12" s="11">
        <v>186784.97999999998</v>
      </c>
      <c r="I12" s="49">
        <v>0.91805711572739945</v>
      </c>
      <c r="J12" s="11">
        <v>111917.95999999999</v>
      </c>
      <c r="K12" s="11">
        <v>794</v>
      </c>
      <c r="L12" s="11">
        <v>14946.826962180003</v>
      </c>
      <c r="M12" s="11">
        <v>9253.8785958200006</v>
      </c>
      <c r="N12" s="11">
        <v>1452.1421856499996</v>
      </c>
      <c r="O12" s="11">
        <v>30448.688359821121</v>
      </c>
      <c r="P12" s="50">
        <v>230300</v>
      </c>
      <c r="Q12" s="50">
        <v>130000</v>
      </c>
      <c r="R12" s="50">
        <v>1400000</v>
      </c>
    </row>
    <row r="13" spans="2:19" ht="22.5" customHeight="1" x14ac:dyDescent="0.15">
      <c r="B13" s="45">
        <f t="shared" si="0"/>
        <v>9</v>
      </c>
      <c r="C13" s="46" t="s">
        <v>119</v>
      </c>
      <c r="D13" s="47" t="s">
        <v>96</v>
      </c>
      <c r="E13" s="11">
        <v>5411000</v>
      </c>
      <c r="F13" s="46" t="s">
        <v>99</v>
      </c>
      <c r="G13" s="48">
        <v>6.95</v>
      </c>
      <c r="H13" s="11">
        <v>135946.28000000003</v>
      </c>
      <c r="I13" s="49">
        <v>0.96208200768715402</v>
      </c>
      <c r="J13" s="11">
        <v>122496.76999999999</v>
      </c>
      <c r="K13" s="11">
        <v>1005</v>
      </c>
      <c r="L13" s="11">
        <v>8470.1212864934514</v>
      </c>
      <c r="M13" s="11">
        <v>7980.56300916296</v>
      </c>
      <c r="N13" s="11">
        <v>938.39144299999998</v>
      </c>
      <c r="O13" s="11">
        <v>17452.650235354027</v>
      </c>
      <c r="P13" s="50">
        <v>145200</v>
      </c>
      <c r="Q13" s="50">
        <v>185000</v>
      </c>
      <c r="R13" s="50">
        <v>1740000</v>
      </c>
    </row>
    <row r="14" spans="2:19" ht="22.5" customHeight="1" x14ac:dyDescent="0.15">
      <c r="B14" s="45">
        <f t="shared" si="0"/>
        <v>10</v>
      </c>
      <c r="C14" s="46" t="s">
        <v>8</v>
      </c>
      <c r="D14" s="47" t="s">
        <v>96</v>
      </c>
      <c r="E14" s="11">
        <v>5820000</v>
      </c>
      <c r="F14" s="46" t="s">
        <v>99</v>
      </c>
      <c r="G14" s="48">
        <v>4.2</v>
      </c>
      <c r="H14" s="11">
        <v>130475.80000000002</v>
      </c>
      <c r="I14" s="49">
        <v>0.98028316362114654</v>
      </c>
      <c r="J14" s="11">
        <v>97558.97</v>
      </c>
      <c r="K14" s="11">
        <v>78</v>
      </c>
      <c r="L14" s="11">
        <v>6784.9476999041271</v>
      </c>
      <c r="M14" s="11">
        <v>3347.6634034642161</v>
      </c>
      <c r="N14" s="11">
        <v>963.22440100000006</v>
      </c>
      <c r="O14" s="11">
        <v>12972.510847662663</v>
      </c>
      <c r="P14" s="50">
        <v>89800</v>
      </c>
      <c r="Q14" s="50">
        <v>114000</v>
      </c>
      <c r="R14" s="50">
        <v>700000</v>
      </c>
    </row>
    <row r="15" spans="2:19" ht="22.5" customHeight="1" x14ac:dyDescent="0.15">
      <c r="B15" s="45">
        <f t="shared" si="0"/>
        <v>11</v>
      </c>
      <c r="C15" s="46" t="s">
        <v>19</v>
      </c>
      <c r="D15" s="47" t="s">
        <v>101</v>
      </c>
      <c r="E15" s="11">
        <v>3968000</v>
      </c>
      <c r="F15" s="46" t="s">
        <v>99</v>
      </c>
      <c r="G15" s="48">
        <v>4.4000000000000004</v>
      </c>
      <c r="H15" s="11">
        <v>124318</v>
      </c>
      <c r="I15" s="49">
        <v>1</v>
      </c>
      <c r="J15" s="11">
        <v>54244.810000000005</v>
      </c>
      <c r="K15" s="11">
        <v>320</v>
      </c>
      <c r="L15" s="11">
        <v>7927.0944551395223</v>
      </c>
      <c r="M15" s="11">
        <v>3261.2102297167294</v>
      </c>
      <c r="N15" s="11">
        <v>390.75211199999995</v>
      </c>
      <c r="O15" s="11">
        <v>16671.333864202854</v>
      </c>
      <c r="P15" s="50">
        <v>179900</v>
      </c>
      <c r="Q15" s="50">
        <v>150000</v>
      </c>
      <c r="R15" s="50">
        <v>1060000</v>
      </c>
    </row>
    <row r="16" spans="2:19" ht="22.5" customHeight="1" x14ac:dyDescent="0.15">
      <c r="B16" s="45">
        <f t="shared" si="0"/>
        <v>12</v>
      </c>
      <c r="C16" s="46" t="s">
        <v>22</v>
      </c>
      <c r="D16" s="47" t="s">
        <v>101</v>
      </c>
      <c r="E16" s="11">
        <v>7503000</v>
      </c>
      <c r="F16" s="46" t="s">
        <v>102</v>
      </c>
      <c r="G16" s="48">
        <v>2.7</v>
      </c>
      <c r="H16" s="11">
        <v>106119</v>
      </c>
      <c r="I16" s="49">
        <v>1</v>
      </c>
      <c r="J16" s="11">
        <v>106119</v>
      </c>
      <c r="K16" s="11">
        <v>717</v>
      </c>
      <c r="L16" s="11">
        <v>10477.356281390348</v>
      </c>
      <c r="M16" s="11">
        <v>9619.8034591003288</v>
      </c>
      <c r="N16" s="11">
        <v>0</v>
      </c>
      <c r="O16" s="11">
        <v>24234.578993720406</v>
      </c>
      <c r="P16" s="50">
        <v>270200</v>
      </c>
      <c r="Q16" s="50">
        <v>250000</v>
      </c>
      <c r="R16" s="50">
        <v>1580000</v>
      </c>
    </row>
    <row r="17" spans="2:19" ht="22.5" customHeight="1" x14ac:dyDescent="0.15">
      <c r="B17" s="45">
        <f t="shared" si="0"/>
        <v>13</v>
      </c>
      <c r="C17" s="46" t="s">
        <v>107</v>
      </c>
      <c r="D17" s="47" t="s">
        <v>96</v>
      </c>
      <c r="E17" s="11">
        <v>324000</v>
      </c>
      <c r="F17" s="46" t="s">
        <v>99</v>
      </c>
      <c r="G17" s="48">
        <v>5</v>
      </c>
      <c r="H17" s="11">
        <v>105073.2</v>
      </c>
      <c r="I17" s="49">
        <v>0.85921153785325177</v>
      </c>
      <c r="J17" s="11">
        <v>7076.9</v>
      </c>
      <c r="K17" s="11">
        <v>94</v>
      </c>
      <c r="L17" s="11">
        <v>5318.5555413243801</v>
      </c>
      <c r="M17" s="11">
        <v>854.84098535495832</v>
      </c>
      <c r="N17" s="11">
        <v>611.35145799999998</v>
      </c>
      <c r="O17" s="11">
        <v>8313.0064637300002</v>
      </c>
      <c r="P17" s="50">
        <v>125000</v>
      </c>
      <c r="Q17" s="50">
        <v>128000</v>
      </c>
      <c r="R17" s="50">
        <v>720000</v>
      </c>
      <c r="S17" s="51"/>
    </row>
    <row r="18" spans="2:19" ht="22.5" customHeight="1" x14ac:dyDescent="0.15">
      <c r="B18" s="45">
        <f t="shared" si="0"/>
        <v>14</v>
      </c>
      <c r="C18" s="46" t="s">
        <v>20</v>
      </c>
      <c r="D18" s="47" t="s">
        <v>100</v>
      </c>
      <c r="E18" s="11">
        <v>1228000</v>
      </c>
      <c r="F18" s="46" t="s">
        <v>99</v>
      </c>
      <c r="G18" s="48">
        <v>9.3000000000000007</v>
      </c>
      <c r="H18" s="11">
        <v>93171</v>
      </c>
      <c r="I18" s="49">
        <v>0.87602365542926453</v>
      </c>
      <c r="J18" s="11">
        <v>81620</v>
      </c>
      <c r="K18" s="11">
        <v>322</v>
      </c>
      <c r="L18" s="11">
        <v>4469.0405098980436</v>
      </c>
      <c r="M18" s="11">
        <v>4376.1749458482745</v>
      </c>
      <c r="N18" s="11">
        <v>0</v>
      </c>
      <c r="O18" s="11">
        <v>6837.0755529288863</v>
      </c>
      <c r="P18" s="50">
        <v>85400</v>
      </c>
      <c r="Q18" s="50">
        <v>0</v>
      </c>
      <c r="R18" s="50">
        <v>560000</v>
      </c>
    </row>
    <row r="19" spans="2:19" ht="22.5" customHeight="1" x14ac:dyDescent="0.15">
      <c r="B19" s="45">
        <f t="shared" si="0"/>
        <v>15</v>
      </c>
      <c r="C19" s="46" t="s">
        <v>109</v>
      </c>
      <c r="D19" s="47" t="s">
        <v>96</v>
      </c>
      <c r="E19" s="11">
        <v>5053000</v>
      </c>
      <c r="F19" s="46" t="s">
        <v>99</v>
      </c>
      <c r="G19" s="48">
        <v>2.79</v>
      </c>
      <c r="H19" s="11">
        <v>89195.6</v>
      </c>
      <c r="I19" s="49">
        <v>0.8217400858338304</v>
      </c>
      <c r="J19" s="11">
        <v>45003.75</v>
      </c>
      <c r="K19" s="11">
        <v>370</v>
      </c>
      <c r="L19" s="11">
        <v>6951.8384191622399</v>
      </c>
      <c r="M19" s="11">
        <v>5366.7941077150026</v>
      </c>
      <c r="N19" s="11">
        <v>2048.4947269999998</v>
      </c>
      <c r="O19" s="11">
        <v>14744.228033240175</v>
      </c>
      <c r="P19" s="50">
        <v>239800</v>
      </c>
      <c r="Q19" s="50">
        <v>228000</v>
      </c>
      <c r="R19" s="50">
        <v>2690000</v>
      </c>
    </row>
    <row r="20" spans="2:19" ht="22.5" customHeight="1" x14ac:dyDescent="0.15">
      <c r="B20" s="45">
        <f t="shared" si="0"/>
        <v>16</v>
      </c>
      <c r="C20" s="46" t="s">
        <v>108</v>
      </c>
      <c r="D20" s="47" t="s">
        <v>96</v>
      </c>
      <c r="E20" s="11">
        <v>3522000</v>
      </c>
      <c r="F20" s="46" t="s">
        <v>99</v>
      </c>
      <c r="G20" s="48">
        <v>2.8</v>
      </c>
      <c r="H20" s="11">
        <v>76669.399999999994</v>
      </c>
      <c r="I20" s="49">
        <v>0.98046417475550862</v>
      </c>
      <c r="J20" s="11">
        <v>56134.600000000006</v>
      </c>
      <c r="K20" s="11">
        <v>452</v>
      </c>
      <c r="L20" s="11">
        <v>4601.5082135744597</v>
      </c>
      <c r="M20" s="11">
        <v>2572.0018320423751</v>
      </c>
      <c r="N20" s="11">
        <v>770.15775122000002</v>
      </c>
      <c r="O20" s="11">
        <v>8482.8562031044275</v>
      </c>
      <c r="P20" s="50">
        <v>129900</v>
      </c>
      <c r="Q20" s="50">
        <v>170000</v>
      </c>
      <c r="R20" s="50">
        <v>930000</v>
      </c>
    </row>
    <row r="21" spans="2:19" ht="22.5" customHeight="1" x14ac:dyDescent="0.15">
      <c r="B21" s="45">
        <f t="shared" si="0"/>
        <v>17</v>
      </c>
      <c r="C21" s="46" t="s">
        <v>10</v>
      </c>
      <c r="D21" s="47" t="s">
        <v>96</v>
      </c>
      <c r="E21" s="11">
        <v>2743000</v>
      </c>
      <c r="F21" s="46" t="s">
        <v>99</v>
      </c>
      <c r="G21" s="48">
        <v>1.5</v>
      </c>
      <c r="H21" s="11">
        <v>47277.25</v>
      </c>
      <c r="I21" s="49">
        <v>1</v>
      </c>
      <c r="J21" s="11">
        <v>25588.32</v>
      </c>
      <c r="K21" s="11">
        <v>314</v>
      </c>
      <c r="L21" s="11">
        <v>3083.9677462595764</v>
      </c>
      <c r="M21" s="11">
        <v>1211.6777650188699</v>
      </c>
      <c r="N21" s="11">
        <v>774.52216099999998</v>
      </c>
      <c r="O21" s="11">
        <v>7032.6834340995019</v>
      </c>
      <c r="P21" s="50">
        <v>193000</v>
      </c>
      <c r="Q21" s="50">
        <v>185000</v>
      </c>
      <c r="R21" s="50">
        <v>2110000</v>
      </c>
    </row>
    <row r="22" spans="2:19" ht="22.5" customHeight="1" x14ac:dyDescent="0.15">
      <c r="B22" s="45">
        <f t="shared" si="0"/>
        <v>18</v>
      </c>
      <c r="C22" s="46" t="s">
        <v>11</v>
      </c>
      <c r="D22" s="47" t="s">
        <v>96</v>
      </c>
      <c r="E22" s="11">
        <v>120000</v>
      </c>
      <c r="F22" s="46" t="s">
        <v>99</v>
      </c>
      <c r="G22" s="48">
        <v>1.6</v>
      </c>
      <c r="H22" s="11">
        <v>45210.53</v>
      </c>
      <c r="I22" s="49">
        <v>1.0007254947022299</v>
      </c>
      <c r="J22" s="11">
        <v>4328.2</v>
      </c>
      <c r="K22" s="11">
        <v>492</v>
      </c>
      <c r="L22" s="11">
        <v>2753.3716902584561</v>
      </c>
      <c r="M22" s="11">
        <v>372.32000000000016</v>
      </c>
      <c r="N22" s="11">
        <v>87.10152905999999</v>
      </c>
      <c r="O22" s="11">
        <v>5010.65153534</v>
      </c>
      <c r="P22" s="50">
        <v>130000</v>
      </c>
      <c r="Q22" s="50">
        <v>165000</v>
      </c>
      <c r="R22" s="50">
        <v>840000</v>
      </c>
    </row>
    <row r="23" spans="2:19" ht="22.5" customHeight="1" x14ac:dyDescent="0.15">
      <c r="B23" s="45">
        <f t="shared" si="0"/>
        <v>19</v>
      </c>
      <c r="C23" s="46" t="s">
        <v>12</v>
      </c>
      <c r="D23" s="47" t="s">
        <v>96</v>
      </c>
      <c r="E23" s="11">
        <v>818000</v>
      </c>
      <c r="F23" s="46" t="s">
        <v>99</v>
      </c>
      <c r="G23" s="48">
        <v>1.4</v>
      </c>
      <c r="H23" s="11">
        <v>29069.91</v>
      </c>
      <c r="I23" s="49">
        <v>1</v>
      </c>
      <c r="J23" s="11">
        <v>29069.91</v>
      </c>
      <c r="K23" s="11">
        <v>218</v>
      </c>
      <c r="L23" s="11">
        <v>2080.7527564559177</v>
      </c>
      <c r="M23" s="11">
        <v>1962.4208686599222</v>
      </c>
      <c r="N23" s="11">
        <v>0</v>
      </c>
      <c r="O23" s="11">
        <v>3443.8309091249494</v>
      </c>
      <c r="P23" s="50">
        <v>134600</v>
      </c>
      <c r="Q23" s="50">
        <v>200000</v>
      </c>
      <c r="R23" s="50">
        <v>980000</v>
      </c>
    </row>
    <row r="24" spans="2:19" ht="22.5" customHeight="1" x14ac:dyDescent="0.15">
      <c r="B24" s="45">
        <f t="shared" si="0"/>
        <v>20</v>
      </c>
      <c r="C24" s="46" t="s">
        <v>13</v>
      </c>
      <c r="D24" s="47" t="s">
        <v>96</v>
      </c>
      <c r="E24" s="11">
        <v>938000</v>
      </c>
      <c r="F24" s="46" t="s">
        <v>99</v>
      </c>
      <c r="G24" s="48">
        <v>1</v>
      </c>
      <c r="H24" s="11">
        <v>26633.48</v>
      </c>
      <c r="I24" s="49">
        <v>1</v>
      </c>
      <c r="J24" s="11">
        <v>13772.86</v>
      </c>
      <c r="K24" s="11">
        <v>128</v>
      </c>
      <c r="L24" s="11">
        <v>1504.3891039556518</v>
      </c>
      <c r="M24" s="11">
        <v>496.25655278812644</v>
      </c>
      <c r="N24" s="11">
        <v>226.63659099999998</v>
      </c>
      <c r="O24" s="11">
        <v>2475.1399452817532</v>
      </c>
      <c r="P24" s="50">
        <v>120300</v>
      </c>
      <c r="Q24" s="50">
        <v>152000</v>
      </c>
      <c r="R24" s="50">
        <v>840000</v>
      </c>
    </row>
    <row r="25" spans="2:19" ht="22.5" customHeight="1" x14ac:dyDescent="0.15">
      <c r="B25" s="45">
        <f t="shared" si="0"/>
        <v>21</v>
      </c>
      <c r="C25" s="46" t="s">
        <v>26</v>
      </c>
      <c r="D25" s="47" t="s">
        <v>101</v>
      </c>
      <c r="E25" s="11">
        <v>1375000</v>
      </c>
      <c r="F25" s="46" t="s">
        <v>102</v>
      </c>
      <c r="G25" s="48">
        <v>0.38069999999999998</v>
      </c>
      <c r="H25" s="11">
        <v>13401.360824742267</v>
      </c>
      <c r="I25" s="49">
        <v>1</v>
      </c>
      <c r="J25" s="11">
        <v>13401.360824742267</v>
      </c>
      <c r="K25" s="11">
        <v>57.345360824742265</v>
      </c>
      <c r="L25" s="11">
        <v>1645.7173970843442</v>
      </c>
      <c r="M25" s="11">
        <v>1604.2536253913747</v>
      </c>
      <c r="N25" s="11">
        <v>0</v>
      </c>
      <c r="O25" s="11">
        <v>4093.8397420077317</v>
      </c>
      <c r="P25" s="50">
        <v>279800</v>
      </c>
      <c r="Q25" s="50">
        <v>259000</v>
      </c>
      <c r="R25" s="50">
        <v>2510000</v>
      </c>
    </row>
    <row r="26" spans="2:19" ht="22.5" customHeight="1" x14ac:dyDescent="0.15">
      <c r="B26" s="45">
        <f t="shared" si="0"/>
        <v>22</v>
      </c>
      <c r="C26" s="46" t="s">
        <v>27</v>
      </c>
      <c r="D26" s="47" t="s">
        <v>101</v>
      </c>
      <c r="E26" s="11">
        <v>898000</v>
      </c>
      <c r="F26" s="46" t="s">
        <v>102</v>
      </c>
      <c r="G26" s="48">
        <v>0.53039999999999998</v>
      </c>
      <c r="H26" s="11">
        <v>10641.548000000001</v>
      </c>
      <c r="I26" s="49">
        <v>1</v>
      </c>
      <c r="J26" s="11">
        <v>10641.548000000001</v>
      </c>
      <c r="K26" s="11">
        <v>46</v>
      </c>
      <c r="L26" s="11">
        <v>789.75299999999993</v>
      </c>
      <c r="M26" s="11">
        <v>789.06399999999996</v>
      </c>
      <c r="N26" s="11">
        <v>0</v>
      </c>
      <c r="O26" s="11">
        <v>2305.9040190919686</v>
      </c>
      <c r="P26" s="50">
        <v>103800</v>
      </c>
      <c r="Q26" s="50">
        <v>75000</v>
      </c>
      <c r="R26" s="50">
        <v>700000</v>
      </c>
    </row>
    <row r="27" spans="2:19" ht="22.5" customHeight="1" x14ac:dyDescent="0.15">
      <c r="B27" s="45">
        <f t="shared" si="0"/>
        <v>23</v>
      </c>
      <c r="C27" s="46" t="s">
        <v>30</v>
      </c>
      <c r="D27" s="47" t="s">
        <v>101</v>
      </c>
      <c r="E27" s="11">
        <v>598000</v>
      </c>
      <c r="F27" s="46" t="s">
        <v>102</v>
      </c>
      <c r="G27" s="48">
        <v>0.60119999999999996</v>
      </c>
      <c r="H27" s="11">
        <v>10344.288</v>
      </c>
      <c r="I27" s="49">
        <v>1</v>
      </c>
      <c r="J27" s="11">
        <v>10344.288</v>
      </c>
      <c r="K27" s="11">
        <v>88</v>
      </c>
      <c r="L27" s="11">
        <v>1047.7343944399997</v>
      </c>
      <c r="M27" s="11">
        <v>997.81525687999977</v>
      </c>
      <c r="N27" s="11">
        <v>0</v>
      </c>
      <c r="O27" s="11">
        <v>2133.6523260020736</v>
      </c>
      <c r="P27" s="50">
        <v>190100</v>
      </c>
      <c r="Q27" s="50">
        <v>150000</v>
      </c>
      <c r="R27" s="50">
        <v>1210000</v>
      </c>
    </row>
    <row r="28" spans="2:19" ht="22.5" customHeight="1" x14ac:dyDescent="0.15">
      <c r="B28" s="45">
        <f t="shared" si="0"/>
        <v>24</v>
      </c>
      <c r="C28" s="46" t="s">
        <v>29</v>
      </c>
      <c r="D28" s="47" t="s">
        <v>101</v>
      </c>
      <c r="E28" s="11">
        <v>16000</v>
      </c>
      <c r="F28" s="46" t="s">
        <v>102</v>
      </c>
      <c r="G28" s="48">
        <v>0.44640000000000002</v>
      </c>
      <c r="H28" s="11">
        <v>9479.6540000000005</v>
      </c>
      <c r="I28" s="49">
        <v>1</v>
      </c>
      <c r="J28" s="11">
        <v>2226.88</v>
      </c>
      <c r="K28" s="11">
        <v>65</v>
      </c>
      <c r="L28" s="11">
        <v>1032.2056710992035</v>
      </c>
      <c r="M28" s="11">
        <v>124.46950144913501</v>
      </c>
      <c r="N28" s="11">
        <v>1.8795379999999999</v>
      </c>
      <c r="O28" s="11">
        <v>1374.3796324563011</v>
      </c>
      <c r="P28" s="50">
        <v>221700</v>
      </c>
      <c r="Q28" s="50">
        <v>125000</v>
      </c>
      <c r="R28" s="50">
        <v>1300000</v>
      </c>
    </row>
    <row r="29" spans="2:19" ht="22.5" customHeight="1" x14ac:dyDescent="0.15">
      <c r="B29" s="45">
        <f t="shared" si="0"/>
        <v>25</v>
      </c>
      <c r="C29" s="46" t="s">
        <v>33</v>
      </c>
      <c r="D29" s="47" t="s">
        <v>101</v>
      </c>
      <c r="E29" s="11">
        <v>675000</v>
      </c>
      <c r="F29" s="46" t="s">
        <v>102</v>
      </c>
      <c r="G29" s="48">
        <v>0.41089999999999999</v>
      </c>
      <c r="H29" s="11">
        <v>8734.33</v>
      </c>
      <c r="I29" s="49">
        <v>1</v>
      </c>
      <c r="J29" s="11">
        <v>8734.33</v>
      </c>
      <c r="K29" s="11">
        <v>33</v>
      </c>
      <c r="L29" s="11">
        <v>672.15648339987069</v>
      </c>
      <c r="M29" s="11">
        <v>593.77793510847073</v>
      </c>
      <c r="N29" s="11">
        <v>0</v>
      </c>
      <c r="O29" s="11">
        <v>1576.5319953855999</v>
      </c>
      <c r="P29" s="50">
        <v>169800</v>
      </c>
      <c r="Q29" s="50">
        <v>150000</v>
      </c>
      <c r="R29" s="50">
        <v>1060000</v>
      </c>
    </row>
    <row r="30" spans="2:19" ht="22.5" customHeight="1" x14ac:dyDescent="0.15">
      <c r="B30" s="45">
        <f t="shared" si="0"/>
        <v>26</v>
      </c>
      <c r="C30" s="46" t="s">
        <v>31</v>
      </c>
      <c r="D30" s="47" t="s">
        <v>101</v>
      </c>
      <c r="E30" s="11">
        <v>359000</v>
      </c>
      <c r="F30" s="46" t="s">
        <v>102</v>
      </c>
      <c r="G30" s="48">
        <v>0.40600000000000003</v>
      </c>
      <c r="H30" s="11">
        <v>8439.2999999999993</v>
      </c>
      <c r="I30" s="49">
        <v>1</v>
      </c>
      <c r="J30" s="11">
        <v>3384.76</v>
      </c>
      <c r="K30" s="11">
        <v>65</v>
      </c>
      <c r="L30" s="11">
        <v>1190.3320487799997</v>
      </c>
      <c r="M30" s="11">
        <v>256.11050291999993</v>
      </c>
      <c r="N30" s="11">
        <v>109.67980575</v>
      </c>
      <c r="O30" s="11">
        <v>1924.9641510935617</v>
      </c>
      <c r="P30" s="50">
        <v>320100</v>
      </c>
      <c r="Q30" s="50">
        <v>145000</v>
      </c>
      <c r="R30" s="50">
        <v>1670000</v>
      </c>
    </row>
    <row r="31" spans="2:19" ht="22.5" customHeight="1" x14ac:dyDescent="0.15">
      <c r="B31" s="45">
        <f t="shared" si="0"/>
        <v>27</v>
      </c>
      <c r="C31" s="46" t="s">
        <v>32</v>
      </c>
      <c r="D31" s="47" t="s">
        <v>101</v>
      </c>
      <c r="E31" s="11">
        <v>615000</v>
      </c>
      <c r="F31" s="46" t="s">
        <v>102</v>
      </c>
      <c r="G31" s="48">
        <v>0.37190000000000001</v>
      </c>
      <c r="H31" s="11">
        <v>7585</v>
      </c>
      <c r="I31" s="49">
        <v>1</v>
      </c>
      <c r="J31" s="11">
        <v>7585</v>
      </c>
      <c r="K31" s="11">
        <v>39</v>
      </c>
      <c r="L31" s="11">
        <v>716.56000000000006</v>
      </c>
      <c r="M31" s="11">
        <v>703.62800000000004</v>
      </c>
      <c r="N31" s="11">
        <v>0</v>
      </c>
      <c r="O31" s="11">
        <v>1738.8777163680002</v>
      </c>
      <c r="P31" s="50">
        <v>229700</v>
      </c>
      <c r="Q31" s="50">
        <v>180000</v>
      </c>
      <c r="R31" s="50">
        <v>1400000</v>
      </c>
    </row>
    <row r="32" spans="2:19" ht="22.5" customHeight="1" x14ac:dyDescent="0.15">
      <c r="B32" s="45">
        <f t="shared" si="0"/>
        <v>28</v>
      </c>
      <c r="C32" s="46" t="s">
        <v>47</v>
      </c>
      <c r="D32" s="47" t="s">
        <v>101</v>
      </c>
      <c r="E32" s="11">
        <v>579000</v>
      </c>
      <c r="F32" s="46" t="s">
        <v>102</v>
      </c>
      <c r="G32" s="48">
        <v>0.30620000000000003</v>
      </c>
      <c r="H32" s="11">
        <v>7096.0060000000003</v>
      </c>
      <c r="I32" s="49">
        <v>1</v>
      </c>
      <c r="J32" s="11">
        <v>7096.0060000000003</v>
      </c>
      <c r="K32" s="11">
        <v>46</v>
      </c>
      <c r="L32" s="11">
        <v>556.14293900000041</v>
      </c>
      <c r="M32" s="11">
        <v>384.67499852000026</v>
      </c>
      <c r="N32" s="11">
        <v>0</v>
      </c>
      <c r="O32" s="11">
        <v>1389.4651633071041</v>
      </c>
      <c r="P32" s="50">
        <v>199800</v>
      </c>
      <c r="Q32" s="50">
        <v>169000</v>
      </c>
      <c r="R32" s="50">
        <v>1300000</v>
      </c>
    </row>
    <row r="33" spans="2:18" ht="22.5" customHeight="1" x14ac:dyDescent="0.15">
      <c r="B33" s="45">
        <f t="shared" si="0"/>
        <v>29</v>
      </c>
      <c r="C33" s="46" t="s">
        <v>37</v>
      </c>
      <c r="D33" s="47" t="s">
        <v>101</v>
      </c>
      <c r="E33" s="11">
        <v>78000</v>
      </c>
      <c r="F33" s="46" t="s">
        <v>102</v>
      </c>
      <c r="G33" s="48">
        <v>0.3</v>
      </c>
      <c r="H33" s="11">
        <v>6994.985999999999</v>
      </c>
      <c r="I33" s="49">
        <v>1</v>
      </c>
      <c r="J33" s="11">
        <v>1729.1000000000001</v>
      </c>
      <c r="K33" s="11">
        <v>13</v>
      </c>
      <c r="L33" s="11">
        <v>807.59146863542151</v>
      </c>
      <c r="M33" s="11">
        <v>242.82178006000026</v>
      </c>
      <c r="N33" s="11">
        <v>34.719822439999994</v>
      </c>
      <c r="O33" s="11">
        <v>1174.0315752654797</v>
      </c>
      <c r="P33" s="50">
        <v>219700</v>
      </c>
      <c r="Q33" s="50">
        <v>140000</v>
      </c>
      <c r="R33" s="50">
        <v>1580000</v>
      </c>
    </row>
    <row r="34" spans="2:18" ht="22.5" customHeight="1" x14ac:dyDescent="0.15">
      <c r="B34" s="45">
        <f t="shared" si="0"/>
        <v>30</v>
      </c>
      <c r="C34" s="46" t="s">
        <v>42</v>
      </c>
      <c r="D34" s="47" t="s">
        <v>101</v>
      </c>
      <c r="E34" s="11">
        <v>533000</v>
      </c>
      <c r="F34" s="46" t="s">
        <v>102</v>
      </c>
      <c r="G34" s="48">
        <v>0.30030000000000001</v>
      </c>
      <c r="H34" s="11">
        <v>6949.5259999999998</v>
      </c>
      <c r="I34" s="49">
        <v>1</v>
      </c>
      <c r="J34" s="11">
        <v>6949.5259999999998</v>
      </c>
      <c r="K34" s="11">
        <v>31</v>
      </c>
      <c r="L34" s="11">
        <v>509.60690818840038</v>
      </c>
      <c r="M34" s="11">
        <v>382.05189482548082</v>
      </c>
      <c r="N34" s="11">
        <v>0</v>
      </c>
      <c r="O34" s="11">
        <v>1104.4199037505471</v>
      </c>
      <c r="P34" s="50">
        <v>199800</v>
      </c>
      <c r="Q34" s="50">
        <v>138000</v>
      </c>
      <c r="R34" s="50">
        <v>1210000</v>
      </c>
    </row>
    <row r="35" spans="2:18" ht="22.5" customHeight="1" x14ac:dyDescent="0.15">
      <c r="B35" s="45">
        <f t="shared" si="0"/>
        <v>31</v>
      </c>
      <c r="C35" s="46" t="s">
        <v>45</v>
      </c>
      <c r="D35" s="47" t="s">
        <v>101</v>
      </c>
      <c r="E35" s="11">
        <v>90000</v>
      </c>
      <c r="F35" s="46" t="s">
        <v>102</v>
      </c>
      <c r="G35" s="48">
        <v>0.32690000000000002</v>
      </c>
      <c r="H35" s="11">
        <v>6133.63</v>
      </c>
      <c r="I35" s="49">
        <v>1</v>
      </c>
      <c r="J35" s="11">
        <v>638.95000000000005</v>
      </c>
      <c r="K35" s="11">
        <v>1</v>
      </c>
      <c r="L35" s="11">
        <v>745.93775690000007</v>
      </c>
      <c r="M35" s="11">
        <v>200.21315404000006</v>
      </c>
      <c r="N35" s="11">
        <v>120.756714</v>
      </c>
      <c r="O35" s="11">
        <v>1626.2175940765753</v>
      </c>
      <c r="P35" s="50">
        <v>309900</v>
      </c>
      <c r="Q35" s="50">
        <v>240000</v>
      </c>
      <c r="R35" s="50">
        <v>3070000</v>
      </c>
    </row>
    <row r="36" spans="2:18" ht="22.5" customHeight="1" x14ac:dyDescent="0.15">
      <c r="B36" s="45">
        <f t="shared" si="0"/>
        <v>32</v>
      </c>
      <c r="C36" s="7" t="s">
        <v>106</v>
      </c>
      <c r="D36" s="47" t="s">
        <v>101</v>
      </c>
      <c r="E36" s="11">
        <v>844000</v>
      </c>
      <c r="F36" s="46" t="s">
        <v>102</v>
      </c>
      <c r="G36" s="48">
        <v>0.29759999999999998</v>
      </c>
      <c r="H36" s="11">
        <v>5977.75</v>
      </c>
      <c r="I36" s="49">
        <v>1</v>
      </c>
      <c r="J36" s="11">
        <v>4581.78</v>
      </c>
      <c r="K36" s="11">
        <v>54</v>
      </c>
      <c r="L36" s="11">
        <v>687.83143056000017</v>
      </c>
      <c r="M36" s="11">
        <v>489.23496838000017</v>
      </c>
      <c r="N36" s="11">
        <v>163.43932000000001</v>
      </c>
      <c r="O36" s="11">
        <v>1854.0398940389005</v>
      </c>
      <c r="P36" s="50">
        <v>330400</v>
      </c>
      <c r="Q36" s="50">
        <v>0</v>
      </c>
      <c r="R36" s="50">
        <v>2510000</v>
      </c>
    </row>
    <row r="37" spans="2:18" ht="22.5" customHeight="1" x14ac:dyDescent="0.15">
      <c r="B37" s="45">
        <f t="shared" si="0"/>
        <v>33</v>
      </c>
      <c r="C37" s="46" t="s">
        <v>46</v>
      </c>
      <c r="D37" s="47" t="s">
        <v>101</v>
      </c>
      <c r="E37" s="11">
        <v>458000</v>
      </c>
      <c r="F37" s="46" t="s">
        <v>102</v>
      </c>
      <c r="G37" s="48">
        <v>0.30509999999999998</v>
      </c>
      <c r="H37" s="11">
        <v>5935.0590000000002</v>
      </c>
      <c r="I37" s="49">
        <v>1</v>
      </c>
      <c r="J37" s="11">
        <v>4002</v>
      </c>
      <c r="K37" s="11">
        <v>29</v>
      </c>
      <c r="L37" s="11">
        <v>673.53958730000022</v>
      </c>
      <c r="M37" s="11">
        <v>109.92988322000008</v>
      </c>
      <c r="N37" s="11">
        <v>37.644584000000002</v>
      </c>
      <c r="O37" s="11">
        <v>960.40749107246575</v>
      </c>
      <c r="P37" s="50">
        <v>185200</v>
      </c>
      <c r="Q37" s="50">
        <v>125000</v>
      </c>
      <c r="R37" s="50">
        <v>1280000</v>
      </c>
    </row>
    <row r="38" spans="2:18" x14ac:dyDescent="0.15">
      <c r="B38" s="52"/>
      <c r="C38" s="53"/>
      <c r="D38" s="54"/>
      <c r="E38" s="31"/>
      <c r="F38" s="53"/>
      <c r="G38" s="55"/>
      <c r="H38" s="31"/>
      <c r="I38" s="56"/>
      <c r="J38" s="31"/>
      <c r="K38" s="31"/>
      <c r="L38" s="31"/>
      <c r="M38" s="31"/>
      <c r="N38" s="31"/>
      <c r="O38" s="31"/>
      <c r="P38" s="53"/>
    </row>
    <row r="39" spans="2:18" ht="20.25" customHeight="1" thickBot="1" x14ac:dyDescent="0.2">
      <c r="C39" s="84" t="s">
        <v>137</v>
      </c>
      <c r="D39" s="84"/>
      <c r="E39" s="84"/>
      <c r="F39" s="84"/>
      <c r="G39" s="84"/>
      <c r="H39" s="84"/>
      <c r="I39" s="84"/>
      <c r="J39" s="84"/>
      <c r="K39" s="84"/>
      <c r="L39" s="84"/>
      <c r="M39" s="84"/>
      <c r="N39" s="84"/>
      <c r="O39" s="84"/>
      <c r="P39" s="84"/>
      <c r="Q39" s="84"/>
      <c r="R39" s="84"/>
    </row>
    <row r="40" spans="2:18" ht="12.75" customHeight="1" thickTop="1" thickBot="1" x14ac:dyDescent="0.2">
      <c r="C40" s="40" t="s">
        <v>154</v>
      </c>
      <c r="D40" s="81"/>
      <c r="E40" s="82"/>
      <c r="F40" s="82"/>
      <c r="G40" s="82"/>
      <c r="H40" s="82"/>
      <c r="I40" s="82"/>
      <c r="J40" s="82"/>
      <c r="K40" s="82"/>
    </row>
    <row r="41" spans="2:18" ht="11.25" thickTop="1" thickBot="1" x14ac:dyDescent="0.2">
      <c r="C41" s="40" t="s">
        <v>159</v>
      </c>
      <c r="D41" s="57"/>
    </row>
    <row r="42" spans="2:18" ht="11.25" thickTop="1" thickBot="1" x14ac:dyDescent="0.2">
      <c r="C42" s="40" t="s">
        <v>160</v>
      </c>
      <c r="D42" s="57"/>
    </row>
    <row r="43" spans="2:18" ht="9.75" thickTop="1" x14ac:dyDescent="0.15"/>
  </sheetData>
  <mergeCells count="1">
    <mergeCell ref="C39:R39"/>
  </mergeCells>
  <pageMargins left="0.7" right="0.7" top="0.75" bottom="0.75" header="0.3" footer="0.3"/>
  <pageSetup paperSize="9" scale="37" orientation="portrait" r:id="rId1"/>
  <colBreaks count="1" manualBreakCount="1">
    <brk id="18"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6"/>
  <sheetViews>
    <sheetView showGridLines="0" view="pageBreakPreview" zoomScaleNormal="100" zoomScaleSheetLayoutView="100" workbookViewId="0">
      <selection activeCell="B1" sqref="B1"/>
    </sheetView>
  </sheetViews>
  <sheetFormatPr defaultRowHeight="9" x14ac:dyDescent="0.15"/>
  <cols>
    <col min="1" max="1" width="7.140625" style="10" customWidth="1"/>
    <col min="2" max="2" width="2.85546875" style="10" customWidth="1"/>
    <col min="3" max="3" width="24.28515625" style="10" customWidth="1"/>
    <col min="4" max="4" width="12.28515625" style="10" customWidth="1"/>
    <col min="5" max="5" width="16.28515625" style="10" customWidth="1"/>
    <col min="6" max="6" width="12.85546875" style="10" customWidth="1"/>
    <col min="7" max="7" width="21.140625" style="10" customWidth="1"/>
    <col min="8" max="8" width="17.140625" style="58" customWidth="1"/>
    <col min="9" max="9" width="19" style="10" customWidth="1"/>
    <col min="10" max="10" width="18.28515625" style="10" customWidth="1"/>
    <col min="11" max="11" width="13" style="10" customWidth="1"/>
    <col min="12" max="14" width="14.140625" style="10" customWidth="1"/>
    <col min="15" max="15" width="15.42578125" style="10" customWidth="1"/>
    <col min="16" max="16" width="9.28515625" style="10" bestFit="1" customWidth="1"/>
    <col min="17" max="16384" width="9.140625" style="10"/>
  </cols>
  <sheetData>
    <row r="1" spans="2:15" ht="10.5" thickTop="1" thickBot="1" x14ac:dyDescent="0.2">
      <c r="B1" s="40" t="s">
        <v>68</v>
      </c>
    </row>
    <row r="2" spans="2:15" s="73" customFormat="1" ht="14.25" thickTop="1" x14ac:dyDescent="0.35">
      <c r="B2" s="74"/>
      <c r="H2" s="75"/>
    </row>
    <row r="3" spans="2:15" s="73" customFormat="1" ht="52.5" customHeight="1" x14ac:dyDescent="0.15">
      <c r="B3" s="42"/>
      <c r="C3" s="1" t="s">
        <v>61</v>
      </c>
      <c r="D3" s="1" t="s">
        <v>62</v>
      </c>
      <c r="E3" s="71" t="s">
        <v>143</v>
      </c>
      <c r="F3" s="1" t="s">
        <v>64</v>
      </c>
      <c r="G3" s="71" t="s">
        <v>144</v>
      </c>
      <c r="H3" s="77" t="s">
        <v>142</v>
      </c>
      <c r="I3" s="1" t="s">
        <v>147</v>
      </c>
      <c r="J3" s="1" t="s">
        <v>148</v>
      </c>
      <c r="K3" s="1" t="s">
        <v>69</v>
      </c>
      <c r="L3" s="1" t="s">
        <v>132</v>
      </c>
      <c r="M3" s="71" t="s">
        <v>133</v>
      </c>
      <c r="N3" s="71" t="s">
        <v>134</v>
      </c>
      <c r="O3" s="71" t="s">
        <v>135</v>
      </c>
    </row>
    <row r="4" spans="2:15" ht="15" customHeight="1" x14ac:dyDescent="0.15">
      <c r="B4" s="2" t="s">
        <v>70</v>
      </c>
      <c r="C4" s="44"/>
      <c r="D4" s="3"/>
      <c r="E4" s="3"/>
      <c r="F4" s="3"/>
      <c r="G4" s="3"/>
      <c r="H4" s="59"/>
      <c r="I4" s="3"/>
      <c r="J4" s="3"/>
      <c r="K4" s="3"/>
      <c r="L4" s="3"/>
      <c r="M4" s="3"/>
      <c r="N4" s="3"/>
      <c r="O4" s="3"/>
    </row>
    <row r="5" spans="2:15" ht="22.5" customHeight="1" x14ac:dyDescent="0.15">
      <c r="B5" s="45">
        <f>CurrentProjects!B37+1</f>
        <v>34</v>
      </c>
      <c r="C5" s="46" t="s">
        <v>72</v>
      </c>
      <c r="D5" s="47" t="s">
        <v>96</v>
      </c>
      <c r="E5" s="11">
        <v>3210000</v>
      </c>
      <c r="F5" s="48">
        <v>35.4</v>
      </c>
      <c r="G5" s="11">
        <v>605514.80000000016</v>
      </c>
      <c r="H5" s="49">
        <v>1</v>
      </c>
      <c r="I5" s="11">
        <v>52767.5</v>
      </c>
      <c r="J5" s="11">
        <v>763</v>
      </c>
      <c r="K5" s="11">
        <v>262.40308427000002</v>
      </c>
      <c r="L5" s="11">
        <v>39900.830829870014</v>
      </c>
      <c r="M5" s="60">
        <v>98000</v>
      </c>
      <c r="N5" s="60">
        <v>98000</v>
      </c>
      <c r="O5" s="60">
        <v>500000</v>
      </c>
    </row>
    <row r="6" spans="2:15" ht="22.5" customHeight="1" x14ac:dyDescent="0.15">
      <c r="B6" s="45">
        <f>B5+1</f>
        <v>35</v>
      </c>
      <c r="C6" s="46" t="s">
        <v>81</v>
      </c>
      <c r="D6" s="47" t="s">
        <v>96</v>
      </c>
      <c r="E6" s="11">
        <v>2525000</v>
      </c>
      <c r="F6" s="48">
        <v>20.8</v>
      </c>
      <c r="G6" s="11">
        <v>390138.3000000001</v>
      </c>
      <c r="H6" s="49">
        <v>0.77253305369370684</v>
      </c>
      <c r="I6" s="11">
        <v>59906.350000000006</v>
      </c>
      <c r="J6" s="11">
        <v>1728</v>
      </c>
      <c r="K6" s="11">
        <v>327.48174119999999</v>
      </c>
      <c r="L6" s="11">
        <v>30116.463055549997</v>
      </c>
      <c r="M6" s="60">
        <v>135000</v>
      </c>
      <c r="N6" s="60">
        <v>160000</v>
      </c>
      <c r="O6" s="60">
        <v>1050000</v>
      </c>
    </row>
    <row r="7" spans="2:15" ht="22.5" customHeight="1" x14ac:dyDescent="0.15">
      <c r="B7" s="45">
        <f t="shared" ref="B7:B41" si="0">B6+1</f>
        <v>36</v>
      </c>
      <c r="C7" s="46" t="s">
        <v>79</v>
      </c>
      <c r="D7" s="47" t="s">
        <v>96</v>
      </c>
      <c r="E7" s="11">
        <v>1321000</v>
      </c>
      <c r="F7" s="48">
        <v>14.8</v>
      </c>
      <c r="G7" s="11">
        <v>334007.89999999997</v>
      </c>
      <c r="H7" s="49">
        <v>0.93673712507997564</v>
      </c>
      <c r="I7" s="11">
        <v>23048.6</v>
      </c>
      <c r="J7" s="11">
        <v>725</v>
      </c>
      <c r="K7" s="11">
        <v>1204.8086716799999</v>
      </c>
      <c r="L7" s="11">
        <v>22449.616218306666</v>
      </c>
      <c r="M7" s="60">
        <v>90000</v>
      </c>
      <c r="N7" s="60">
        <v>120000</v>
      </c>
      <c r="O7" s="60">
        <v>430000</v>
      </c>
    </row>
    <row r="8" spans="2:15" ht="22.5" customHeight="1" x14ac:dyDescent="0.15">
      <c r="B8" s="45">
        <f t="shared" si="0"/>
        <v>37</v>
      </c>
      <c r="C8" s="46" t="s">
        <v>7</v>
      </c>
      <c r="D8" s="47" t="s">
        <v>96</v>
      </c>
      <c r="E8" s="11">
        <v>1E-3</v>
      </c>
      <c r="F8" s="48">
        <v>12.8</v>
      </c>
      <c r="G8" s="11">
        <v>225729.13999999998</v>
      </c>
      <c r="H8" s="49">
        <v>0.89113616434280485</v>
      </c>
      <c r="I8" s="11">
        <v>11413.5</v>
      </c>
      <c r="J8" s="11">
        <v>371</v>
      </c>
      <c r="K8" s="11">
        <v>214.283477</v>
      </c>
      <c r="L8" s="11">
        <v>21349.014773949999</v>
      </c>
      <c r="M8" s="60" t="s">
        <v>103</v>
      </c>
      <c r="N8" s="60">
        <v>145000</v>
      </c>
      <c r="O8" s="60">
        <v>1180000</v>
      </c>
    </row>
    <row r="9" spans="2:15" ht="22.5" customHeight="1" x14ac:dyDescent="0.15">
      <c r="B9" s="45">
        <f t="shared" si="0"/>
        <v>38</v>
      </c>
      <c r="C9" s="46" t="s">
        <v>71</v>
      </c>
      <c r="D9" s="47" t="s">
        <v>96</v>
      </c>
      <c r="E9" s="11">
        <v>1363000</v>
      </c>
      <c r="F9" s="48">
        <v>8.4</v>
      </c>
      <c r="G9" s="11">
        <v>209262.00000000003</v>
      </c>
      <c r="H9" s="49">
        <v>0.97510967112997105</v>
      </c>
      <c r="I9" s="11">
        <v>35415.599999999999</v>
      </c>
      <c r="J9" s="11">
        <v>782</v>
      </c>
      <c r="K9" s="11">
        <v>504.69617719999997</v>
      </c>
      <c r="L9" s="11">
        <v>19043.426522289999</v>
      </c>
      <c r="M9" s="60">
        <v>129000</v>
      </c>
      <c r="N9" s="60">
        <v>120000</v>
      </c>
      <c r="O9" s="60">
        <v>990000</v>
      </c>
    </row>
    <row r="10" spans="2:15" ht="22.5" customHeight="1" x14ac:dyDescent="0.15">
      <c r="B10" s="45">
        <f t="shared" si="0"/>
        <v>39</v>
      </c>
      <c r="C10" s="46" t="s">
        <v>75</v>
      </c>
      <c r="D10" s="47" t="s">
        <v>96</v>
      </c>
      <c r="E10" s="11">
        <v>132000</v>
      </c>
      <c r="F10" s="48">
        <v>6.9</v>
      </c>
      <c r="G10" s="11">
        <v>206793.17</v>
      </c>
      <c r="H10" s="49">
        <v>1</v>
      </c>
      <c r="I10" s="11">
        <v>4500</v>
      </c>
      <c r="J10" s="11">
        <v>150</v>
      </c>
      <c r="K10" s="11">
        <v>34.935447999999994</v>
      </c>
      <c r="L10" s="11">
        <v>14021.261103339999</v>
      </c>
      <c r="M10" s="60" t="s">
        <v>103</v>
      </c>
      <c r="N10" s="60">
        <v>122000</v>
      </c>
      <c r="O10" s="60">
        <v>790000</v>
      </c>
    </row>
    <row r="11" spans="2:15" ht="22.5" customHeight="1" x14ac:dyDescent="0.15">
      <c r="B11" s="45">
        <f t="shared" si="0"/>
        <v>40</v>
      </c>
      <c r="C11" s="46" t="s">
        <v>78</v>
      </c>
      <c r="D11" s="47" t="s">
        <v>96</v>
      </c>
      <c r="E11" s="11">
        <v>490000</v>
      </c>
      <c r="F11" s="48">
        <v>2.2000000000000002</v>
      </c>
      <c r="G11" s="11">
        <v>110253.15000000001</v>
      </c>
      <c r="H11" s="49">
        <v>0.85207697930840032</v>
      </c>
      <c r="I11" s="11">
        <v>7214.68</v>
      </c>
      <c r="J11" s="11">
        <v>142</v>
      </c>
      <c r="K11" s="11">
        <v>75.035029999999992</v>
      </c>
      <c r="L11" s="11">
        <v>6848.8899731899983</v>
      </c>
      <c r="M11" s="60">
        <v>120000</v>
      </c>
      <c r="N11" s="60">
        <v>135000</v>
      </c>
      <c r="O11" s="60">
        <v>550000</v>
      </c>
    </row>
    <row r="12" spans="2:15" ht="22.5" customHeight="1" x14ac:dyDescent="0.15">
      <c r="B12" s="45">
        <f t="shared" si="0"/>
        <v>41</v>
      </c>
      <c r="C12" s="46" t="s">
        <v>80</v>
      </c>
      <c r="D12" s="47" t="s">
        <v>96</v>
      </c>
      <c r="E12" s="11">
        <v>187000</v>
      </c>
      <c r="F12" s="48">
        <v>3.6</v>
      </c>
      <c r="G12" s="11">
        <v>107062.99999999999</v>
      </c>
      <c r="H12" s="49">
        <v>1</v>
      </c>
      <c r="I12" s="11">
        <v>8550</v>
      </c>
      <c r="J12" s="11">
        <v>285</v>
      </c>
      <c r="K12" s="11">
        <v>19.779696000000001</v>
      </c>
      <c r="L12" s="11">
        <v>8225.0324992900005</v>
      </c>
      <c r="M12" s="60" t="s">
        <v>103</v>
      </c>
      <c r="N12" s="60">
        <v>0</v>
      </c>
      <c r="O12" s="60">
        <v>690000</v>
      </c>
    </row>
    <row r="13" spans="2:15" ht="22.5" customHeight="1" x14ac:dyDescent="0.15">
      <c r="B13" s="45">
        <f t="shared" si="0"/>
        <v>42</v>
      </c>
      <c r="C13" s="46" t="s">
        <v>73</v>
      </c>
      <c r="D13" s="47" t="s">
        <v>96</v>
      </c>
      <c r="E13" s="11">
        <v>518000</v>
      </c>
      <c r="F13" s="48">
        <v>0.8</v>
      </c>
      <c r="G13" s="11">
        <v>91703.7</v>
      </c>
      <c r="H13" s="49">
        <v>0.99997055734937634</v>
      </c>
      <c r="I13" s="11">
        <v>8588.1</v>
      </c>
      <c r="J13" s="11">
        <v>256</v>
      </c>
      <c r="K13" s="11">
        <v>288.07463801999995</v>
      </c>
      <c r="L13" s="11">
        <v>7453.0875334800012</v>
      </c>
      <c r="M13" s="60">
        <v>120000</v>
      </c>
      <c r="N13" s="60">
        <v>123000</v>
      </c>
      <c r="O13" s="60">
        <v>690000</v>
      </c>
    </row>
    <row r="14" spans="2:15" ht="22.5" customHeight="1" x14ac:dyDescent="0.15">
      <c r="B14" s="45">
        <f t="shared" si="0"/>
        <v>43</v>
      </c>
      <c r="C14" s="46" t="s">
        <v>21</v>
      </c>
      <c r="D14" s="47" t="s">
        <v>101</v>
      </c>
      <c r="E14" s="11">
        <v>1E-3</v>
      </c>
      <c r="F14" s="48">
        <v>3.6</v>
      </c>
      <c r="G14" s="11">
        <v>85433.5</v>
      </c>
      <c r="H14" s="49">
        <v>0.90249726395383545</v>
      </c>
      <c r="I14" s="11">
        <v>2721.6</v>
      </c>
      <c r="J14" s="11">
        <v>54</v>
      </c>
      <c r="K14" s="11">
        <v>17.106891999999998</v>
      </c>
      <c r="L14" s="11">
        <v>10157.200041</v>
      </c>
      <c r="M14" s="60" t="s">
        <v>103</v>
      </c>
      <c r="N14" s="60">
        <v>135000</v>
      </c>
      <c r="O14" s="60">
        <v>1580000</v>
      </c>
    </row>
    <row r="15" spans="2:15" ht="22.5" customHeight="1" x14ac:dyDescent="0.15">
      <c r="B15" s="45">
        <f t="shared" si="0"/>
        <v>44</v>
      </c>
      <c r="C15" s="46" t="s">
        <v>77</v>
      </c>
      <c r="D15" s="47" t="s">
        <v>96</v>
      </c>
      <c r="E15" s="11">
        <v>46000</v>
      </c>
      <c r="F15" s="48">
        <v>2.1</v>
      </c>
      <c r="G15" s="11">
        <v>63166.3</v>
      </c>
      <c r="H15" s="49">
        <v>1</v>
      </c>
      <c r="I15" s="11">
        <v>540</v>
      </c>
      <c r="J15" s="11">
        <v>18</v>
      </c>
      <c r="K15" s="11">
        <v>46.753040999999996</v>
      </c>
      <c r="L15" s="11">
        <v>4655.2684126499998</v>
      </c>
      <c r="M15" s="60" t="s">
        <v>103</v>
      </c>
      <c r="N15" s="60">
        <v>0</v>
      </c>
      <c r="O15" s="60">
        <v>600000</v>
      </c>
    </row>
    <row r="16" spans="2:15" ht="22.5" customHeight="1" x14ac:dyDescent="0.15">
      <c r="B16" s="45">
        <f t="shared" si="0"/>
        <v>45</v>
      </c>
      <c r="C16" s="46" t="s">
        <v>9</v>
      </c>
      <c r="D16" s="47" t="s">
        <v>96</v>
      </c>
      <c r="E16" s="11">
        <v>1155000</v>
      </c>
      <c r="F16" s="48">
        <v>1.9</v>
      </c>
      <c r="G16" s="11">
        <v>60152.700000000004</v>
      </c>
      <c r="H16" s="49">
        <v>0.52092258535360836</v>
      </c>
      <c r="I16" s="11">
        <v>11139.4</v>
      </c>
      <c r="J16" s="11">
        <v>112</v>
      </c>
      <c r="K16" s="11">
        <v>121.40434700000002</v>
      </c>
      <c r="L16" s="11">
        <v>3499.748846</v>
      </c>
      <c r="M16" s="60">
        <v>125000</v>
      </c>
      <c r="N16" s="60">
        <v>150000</v>
      </c>
      <c r="O16" s="60">
        <v>550000</v>
      </c>
    </row>
    <row r="17" spans="2:15" ht="22.5" customHeight="1" x14ac:dyDescent="0.15">
      <c r="B17" s="45">
        <f t="shared" si="0"/>
        <v>46</v>
      </c>
      <c r="C17" s="46" t="s">
        <v>76</v>
      </c>
      <c r="D17" s="47" t="s">
        <v>96</v>
      </c>
      <c r="E17" s="11">
        <v>193000</v>
      </c>
      <c r="F17" s="48">
        <v>1.8</v>
      </c>
      <c r="G17" s="11">
        <v>50224.599999999991</v>
      </c>
      <c r="H17" s="49">
        <v>1</v>
      </c>
      <c r="I17" s="11">
        <v>1610.4</v>
      </c>
      <c r="J17" s="11">
        <v>3</v>
      </c>
      <c r="K17" s="11">
        <v>11.353317000000001</v>
      </c>
      <c r="L17" s="11">
        <v>5002.9945668399987</v>
      </c>
      <c r="M17" s="60" t="s">
        <v>103</v>
      </c>
      <c r="N17" s="60">
        <v>130000</v>
      </c>
      <c r="O17" s="60">
        <v>1120000</v>
      </c>
    </row>
    <row r="18" spans="2:15" ht="22.5" customHeight="1" x14ac:dyDescent="0.15">
      <c r="B18" s="45">
        <f t="shared" si="0"/>
        <v>47</v>
      </c>
      <c r="C18" s="46" t="s">
        <v>74</v>
      </c>
      <c r="D18" s="47" t="s">
        <v>96</v>
      </c>
      <c r="E18" s="11">
        <v>272000</v>
      </c>
      <c r="F18" s="48">
        <v>1.3</v>
      </c>
      <c r="G18" s="11">
        <v>42968</v>
      </c>
      <c r="H18" s="49">
        <v>1</v>
      </c>
      <c r="I18" s="11">
        <v>2764.7</v>
      </c>
      <c r="J18" s="11">
        <v>0</v>
      </c>
      <c r="K18" s="11">
        <v>20.770078000000002</v>
      </c>
      <c r="L18" s="11">
        <v>1277.19187483</v>
      </c>
      <c r="M18" s="60">
        <v>100000</v>
      </c>
      <c r="N18" s="60">
        <v>0</v>
      </c>
      <c r="O18" s="60">
        <v>0</v>
      </c>
    </row>
    <row r="19" spans="2:15" ht="22.5" customHeight="1" x14ac:dyDescent="0.15">
      <c r="B19" s="45">
        <f t="shared" si="0"/>
        <v>48</v>
      </c>
      <c r="C19" s="46" t="s">
        <v>114</v>
      </c>
      <c r="D19" s="47" t="s">
        <v>101</v>
      </c>
      <c r="E19" s="11">
        <v>98000</v>
      </c>
      <c r="F19" s="48">
        <v>1.1000000000000001</v>
      </c>
      <c r="G19" s="11">
        <v>22240.98</v>
      </c>
      <c r="H19" s="49">
        <v>1</v>
      </c>
      <c r="I19" s="11">
        <v>1507.4</v>
      </c>
      <c r="J19" s="11">
        <v>0</v>
      </c>
      <c r="K19" s="11">
        <v>1.468</v>
      </c>
      <c r="L19" s="11">
        <v>3430.3297415800002</v>
      </c>
      <c r="M19" s="60" t="s">
        <v>103</v>
      </c>
      <c r="N19" s="60">
        <v>70000</v>
      </c>
      <c r="O19" s="60">
        <v>1580000</v>
      </c>
    </row>
    <row r="20" spans="2:15" ht="22.5" customHeight="1" x14ac:dyDescent="0.15">
      <c r="B20" s="45">
        <f t="shared" si="0"/>
        <v>49</v>
      </c>
      <c r="C20" s="46" t="s">
        <v>25</v>
      </c>
      <c r="D20" s="47" t="s">
        <v>101</v>
      </c>
      <c r="E20" s="11">
        <v>482000</v>
      </c>
      <c r="F20" s="48">
        <v>0.5</v>
      </c>
      <c r="G20" s="11">
        <v>14017.094999999999</v>
      </c>
      <c r="H20" s="49">
        <v>1</v>
      </c>
      <c r="I20" s="11">
        <v>4850.2</v>
      </c>
      <c r="J20" s="11">
        <v>100</v>
      </c>
      <c r="K20" s="11">
        <v>58.711187500000001</v>
      </c>
      <c r="L20" s="11">
        <v>1729.8372813199999</v>
      </c>
      <c r="M20" s="60">
        <v>196000</v>
      </c>
      <c r="N20" s="60">
        <v>125000</v>
      </c>
      <c r="O20" s="60">
        <v>1090000</v>
      </c>
    </row>
    <row r="21" spans="2:15" ht="22.5" customHeight="1" x14ac:dyDescent="0.15">
      <c r="B21" s="45">
        <f t="shared" si="0"/>
        <v>50</v>
      </c>
      <c r="C21" s="46" t="s">
        <v>104</v>
      </c>
      <c r="D21" s="47" t="s">
        <v>96</v>
      </c>
      <c r="E21" s="11">
        <v>1303000</v>
      </c>
      <c r="F21" s="48">
        <v>0.3</v>
      </c>
      <c r="G21" s="11">
        <v>13837.399999999998</v>
      </c>
      <c r="H21" s="49">
        <v>1</v>
      </c>
      <c r="I21" s="11">
        <v>8667.2999999999993</v>
      </c>
      <c r="J21" s="11">
        <v>50</v>
      </c>
      <c r="K21" s="11">
        <v>97.734756860000005</v>
      </c>
      <c r="L21" s="11">
        <v>2189.7758069199999</v>
      </c>
      <c r="M21" s="60">
        <v>186000</v>
      </c>
      <c r="N21" s="60">
        <v>185000</v>
      </c>
      <c r="O21" s="60">
        <v>1540000</v>
      </c>
    </row>
    <row r="22" spans="2:15" ht="22.5" customHeight="1" x14ac:dyDescent="0.15">
      <c r="B22" s="45">
        <f t="shared" si="0"/>
        <v>51</v>
      </c>
      <c r="C22" s="46" t="s">
        <v>117</v>
      </c>
      <c r="D22" s="47" t="s">
        <v>101</v>
      </c>
      <c r="E22" s="11">
        <v>471000</v>
      </c>
      <c r="F22" s="48">
        <v>0</v>
      </c>
      <c r="G22" s="11">
        <v>13290</v>
      </c>
      <c r="H22" s="49">
        <v>1</v>
      </c>
      <c r="I22" s="11">
        <v>13290</v>
      </c>
      <c r="J22" s="11">
        <v>443</v>
      </c>
      <c r="K22" s="11">
        <v>0</v>
      </c>
      <c r="L22" s="11">
        <v>616.23191609999992</v>
      </c>
      <c r="M22" s="60" t="s">
        <v>103</v>
      </c>
      <c r="N22" s="60">
        <v>0</v>
      </c>
      <c r="O22" s="60">
        <v>1350000</v>
      </c>
    </row>
    <row r="23" spans="2:15" ht="22.5" customHeight="1" x14ac:dyDescent="0.15">
      <c r="B23" s="45">
        <f t="shared" si="0"/>
        <v>52</v>
      </c>
      <c r="C23" s="46" t="s">
        <v>24</v>
      </c>
      <c r="D23" s="47" t="s">
        <v>101</v>
      </c>
      <c r="E23" s="11">
        <v>11000</v>
      </c>
      <c r="F23" s="48">
        <v>0.7</v>
      </c>
      <c r="G23" s="11">
        <v>12788.33</v>
      </c>
      <c r="H23" s="49">
        <v>1</v>
      </c>
      <c r="I23" s="11">
        <v>240</v>
      </c>
      <c r="J23" s="11">
        <v>8</v>
      </c>
      <c r="K23" s="11">
        <v>0.54269999999999996</v>
      </c>
      <c r="L23" s="11">
        <v>2173.7740690300002</v>
      </c>
      <c r="M23" s="60" t="s">
        <v>103</v>
      </c>
      <c r="N23" s="60">
        <v>0</v>
      </c>
      <c r="O23" s="60">
        <v>1400000</v>
      </c>
    </row>
    <row r="24" spans="2:15" ht="22.5" customHeight="1" x14ac:dyDescent="0.15">
      <c r="B24" s="45">
        <f t="shared" si="0"/>
        <v>53</v>
      </c>
      <c r="C24" s="46" t="s">
        <v>115</v>
      </c>
      <c r="D24" s="47" t="s">
        <v>101</v>
      </c>
      <c r="E24" s="11">
        <v>76000</v>
      </c>
      <c r="F24" s="48">
        <v>0.6</v>
      </c>
      <c r="G24" s="11">
        <v>11204.304</v>
      </c>
      <c r="H24" s="49">
        <v>1</v>
      </c>
      <c r="I24" s="11">
        <v>1410</v>
      </c>
      <c r="J24" s="11">
        <v>47</v>
      </c>
      <c r="K24" s="11">
        <v>0.504</v>
      </c>
      <c r="L24" s="11">
        <v>2772.6365786100005</v>
      </c>
      <c r="M24" s="60" t="s">
        <v>103</v>
      </c>
      <c r="N24" s="60">
        <v>0</v>
      </c>
      <c r="O24" s="60">
        <v>1860000</v>
      </c>
    </row>
    <row r="25" spans="2:15" ht="22.5" customHeight="1" x14ac:dyDescent="0.15">
      <c r="B25" s="45">
        <f t="shared" si="0"/>
        <v>54</v>
      </c>
      <c r="C25" s="46" t="s">
        <v>112</v>
      </c>
      <c r="D25" s="47" t="s">
        <v>101</v>
      </c>
      <c r="E25" s="11">
        <v>65000</v>
      </c>
      <c r="F25" s="48">
        <v>0.5</v>
      </c>
      <c r="G25" s="11">
        <v>10320.1</v>
      </c>
      <c r="H25" s="49">
        <v>1</v>
      </c>
      <c r="I25" s="11">
        <v>1335.6</v>
      </c>
      <c r="J25" s="11">
        <v>39</v>
      </c>
      <c r="K25" s="11">
        <v>1.0694999999999999</v>
      </c>
      <c r="L25" s="11">
        <v>1654.5178883600001</v>
      </c>
      <c r="M25" s="60" t="s">
        <v>103</v>
      </c>
      <c r="N25" s="60">
        <v>155000</v>
      </c>
      <c r="O25" s="60">
        <v>1140000</v>
      </c>
    </row>
    <row r="26" spans="2:15" ht="22.5" customHeight="1" x14ac:dyDescent="0.15">
      <c r="B26" s="45">
        <f t="shared" si="0"/>
        <v>55</v>
      </c>
      <c r="C26" s="46" t="s">
        <v>34</v>
      </c>
      <c r="D26" s="47" t="s">
        <v>101</v>
      </c>
      <c r="E26" s="11">
        <v>39000</v>
      </c>
      <c r="F26" s="48">
        <v>0.4</v>
      </c>
      <c r="G26" s="11">
        <v>8306.7100000000009</v>
      </c>
      <c r="H26" s="49">
        <v>1</v>
      </c>
      <c r="I26" s="11">
        <v>1080</v>
      </c>
      <c r="J26" s="11">
        <v>36</v>
      </c>
      <c r="K26" s="11">
        <v>1.1000000000000001</v>
      </c>
      <c r="L26" s="11">
        <v>1188.7196295700001</v>
      </c>
      <c r="M26" s="60" t="s">
        <v>103</v>
      </c>
      <c r="N26" s="60">
        <v>0</v>
      </c>
      <c r="O26" s="60">
        <v>1170000</v>
      </c>
    </row>
    <row r="27" spans="2:15" ht="22.5" customHeight="1" x14ac:dyDescent="0.15">
      <c r="B27" s="45">
        <f t="shared" si="0"/>
        <v>56</v>
      </c>
      <c r="C27" s="46" t="s">
        <v>116</v>
      </c>
      <c r="D27" s="47" t="s">
        <v>101</v>
      </c>
      <c r="E27" s="11">
        <v>454000</v>
      </c>
      <c r="F27" s="48">
        <v>0.3</v>
      </c>
      <c r="G27" s="11">
        <v>8269.2999999999993</v>
      </c>
      <c r="H27" s="49">
        <v>1</v>
      </c>
      <c r="I27" s="11">
        <v>2339.5</v>
      </c>
      <c r="J27" s="11">
        <v>55</v>
      </c>
      <c r="K27" s="11">
        <v>52.137932999999997</v>
      </c>
      <c r="L27" s="11">
        <v>2723.3090611199996</v>
      </c>
      <c r="M27" s="60">
        <v>450000</v>
      </c>
      <c r="N27" s="60">
        <v>0</v>
      </c>
      <c r="O27" s="60">
        <v>2780000</v>
      </c>
    </row>
    <row r="28" spans="2:15" ht="22.5" customHeight="1" x14ac:dyDescent="0.15">
      <c r="B28" s="45">
        <f t="shared" si="0"/>
        <v>57</v>
      </c>
      <c r="C28" s="46" t="s">
        <v>110</v>
      </c>
      <c r="D28" s="47" t="s">
        <v>101</v>
      </c>
      <c r="E28" s="11">
        <v>38000</v>
      </c>
      <c r="F28" s="48">
        <v>0.3</v>
      </c>
      <c r="G28" s="11">
        <v>8212.31</v>
      </c>
      <c r="H28" s="49">
        <v>1</v>
      </c>
      <c r="I28" s="11">
        <v>660</v>
      </c>
      <c r="J28" s="11">
        <v>22</v>
      </c>
      <c r="K28" s="11">
        <v>0.62768699999999999</v>
      </c>
      <c r="L28" s="11">
        <v>2014.8398610800002</v>
      </c>
      <c r="M28" s="60" t="s">
        <v>103</v>
      </c>
      <c r="N28" s="60">
        <v>0</v>
      </c>
      <c r="O28" s="60">
        <v>1860000</v>
      </c>
    </row>
    <row r="29" spans="2:15" ht="22.5" customHeight="1" x14ac:dyDescent="0.15">
      <c r="B29" s="45">
        <f t="shared" si="0"/>
        <v>58</v>
      </c>
      <c r="C29" s="46" t="s">
        <v>111</v>
      </c>
      <c r="D29" s="47" t="s">
        <v>101</v>
      </c>
      <c r="E29" s="11">
        <v>164000</v>
      </c>
      <c r="F29" s="48">
        <v>0.4</v>
      </c>
      <c r="G29" s="11">
        <v>8034.7719999999999</v>
      </c>
      <c r="H29" s="49">
        <v>1</v>
      </c>
      <c r="I29" s="11">
        <v>1681.2</v>
      </c>
      <c r="J29" s="11">
        <v>43</v>
      </c>
      <c r="K29" s="11">
        <v>5.2539999999999996</v>
      </c>
      <c r="L29" s="11">
        <v>1477.3938281000001</v>
      </c>
      <c r="M29" s="60">
        <v>260000</v>
      </c>
      <c r="N29" s="60">
        <v>0</v>
      </c>
      <c r="O29" s="60">
        <v>1780000</v>
      </c>
    </row>
    <row r="30" spans="2:15" ht="22.5" customHeight="1" x14ac:dyDescent="0.15">
      <c r="B30" s="45">
        <f t="shared" si="0"/>
        <v>59</v>
      </c>
      <c r="C30" s="46" t="s">
        <v>28</v>
      </c>
      <c r="D30" s="47" t="s">
        <v>101</v>
      </c>
      <c r="E30" s="11">
        <v>108000</v>
      </c>
      <c r="F30" s="48">
        <v>0.4</v>
      </c>
      <c r="G30" s="11">
        <v>7638.8879999999999</v>
      </c>
      <c r="H30" s="49">
        <v>1</v>
      </c>
      <c r="I30" s="11">
        <v>973.5</v>
      </c>
      <c r="J30" s="11">
        <v>16</v>
      </c>
      <c r="K30" s="11">
        <v>3.8115800000000002</v>
      </c>
      <c r="L30" s="11">
        <v>1173.3212067900001</v>
      </c>
      <c r="M30" s="60">
        <v>220000</v>
      </c>
      <c r="N30" s="60">
        <v>150000</v>
      </c>
      <c r="O30" s="60">
        <v>1380000</v>
      </c>
    </row>
    <row r="31" spans="2:15" ht="22.5" customHeight="1" x14ac:dyDescent="0.15">
      <c r="B31" s="45">
        <f t="shared" si="0"/>
        <v>60</v>
      </c>
      <c r="C31" s="46" t="s">
        <v>35</v>
      </c>
      <c r="D31" s="47" t="s">
        <v>101</v>
      </c>
      <c r="E31" s="11">
        <v>52000</v>
      </c>
      <c r="F31" s="48">
        <v>0.4</v>
      </c>
      <c r="G31" s="11">
        <v>7441.57</v>
      </c>
      <c r="H31" s="49">
        <v>1</v>
      </c>
      <c r="I31" s="11">
        <v>574.4</v>
      </c>
      <c r="J31" s="11">
        <v>13</v>
      </c>
      <c r="K31" s="11">
        <v>1.230577</v>
      </c>
      <c r="L31" s="11">
        <v>1215.3291329599999</v>
      </c>
      <c r="M31" s="60">
        <v>200000</v>
      </c>
      <c r="N31" s="60">
        <v>0</v>
      </c>
      <c r="O31" s="60">
        <v>1490000</v>
      </c>
    </row>
    <row r="32" spans="2:15" ht="22.5" customHeight="1" x14ac:dyDescent="0.15">
      <c r="B32" s="45">
        <f t="shared" si="0"/>
        <v>61</v>
      </c>
      <c r="C32" s="46" t="s">
        <v>38</v>
      </c>
      <c r="D32" s="47" t="s">
        <v>101</v>
      </c>
      <c r="E32" s="11">
        <v>35000</v>
      </c>
      <c r="F32" s="48">
        <v>0.3</v>
      </c>
      <c r="G32" s="11">
        <v>7046.8090000000002</v>
      </c>
      <c r="H32" s="49">
        <v>1</v>
      </c>
      <c r="I32" s="11">
        <v>550.5</v>
      </c>
      <c r="J32" s="11">
        <v>14</v>
      </c>
      <c r="K32" s="11">
        <v>0</v>
      </c>
      <c r="L32" s="11">
        <v>1091.3256622799997</v>
      </c>
      <c r="M32" s="60" t="s">
        <v>103</v>
      </c>
      <c r="N32" s="60">
        <v>150000</v>
      </c>
      <c r="O32" s="60">
        <v>1330000</v>
      </c>
    </row>
    <row r="33" spans="2:18" ht="22.5" customHeight="1" x14ac:dyDescent="0.15">
      <c r="B33" s="45">
        <f t="shared" si="0"/>
        <v>62</v>
      </c>
      <c r="C33" s="46" t="s">
        <v>36</v>
      </c>
      <c r="D33" s="47" t="s">
        <v>101</v>
      </c>
      <c r="E33" s="11">
        <v>281000</v>
      </c>
      <c r="F33" s="48">
        <v>0.3</v>
      </c>
      <c r="G33" s="11">
        <v>6766.0309999999999</v>
      </c>
      <c r="H33" s="49">
        <v>1</v>
      </c>
      <c r="I33" s="11">
        <v>2150.1</v>
      </c>
      <c r="J33" s="11">
        <v>50</v>
      </c>
      <c r="K33" s="11">
        <v>38.287080000000003</v>
      </c>
      <c r="L33" s="11">
        <v>1530.5279531900001</v>
      </c>
      <c r="M33" s="60">
        <v>300000</v>
      </c>
      <c r="N33" s="60">
        <v>0</v>
      </c>
      <c r="O33" s="60">
        <v>1460000</v>
      </c>
    </row>
    <row r="34" spans="2:18" ht="22.5" customHeight="1" x14ac:dyDescent="0.15">
      <c r="B34" s="45">
        <f t="shared" si="0"/>
        <v>63</v>
      </c>
      <c r="C34" s="46" t="s">
        <v>41</v>
      </c>
      <c r="D34" s="47" t="s">
        <v>101</v>
      </c>
      <c r="E34" s="11">
        <v>280000</v>
      </c>
      <c r="F34" s="48">
        <v>0.4</v>
      </c>
      <c r="G34" s="11">
        <v>6709.9250000000011</v>
      </c>
      <c r="H34" s="49">
        <v>1</v>
      </c>
      <c r="I34" s="11">
        <v>1816.23</v>
      </c>
      <c r="J34" s="11">
        <v>13</v>
      </c>
      <c r="K34" s="11">
        <v>35.212200000000003</v>
      </c>
      <c r="L34" s="11">
        <v>1049.0479040099999</v>
      </c>
      <c r="M34" s="60">
        <v>190000</v>
      </c>
      <c r="N34" s="60">
        <v>135000</v>
      </c>
      <c r="O34" s="60">
        <v>1550000</v>
      </c>
    </row>
    <row r="35" spans="2:18" ht="22.5" customHeight="1" x14ac:dyDescent="0.15">
      <c r="B35" s="45">
        <f t="shared" si="0"/>
        <v>64</v>
      </c>
      <c r="C35" s="46" t="s">
        <v>40</v>
      </c>
      <c r="D35" s="47" t="s">
        <v>101</v>
      </c>
      <c r="E35" s="11">
        <v>310000</v>
      </c>
      <c r="F35" s="48">
        <v>0.4</v>
      </c>
      <c r="G35" s="11">
        <v>6501.8</v>
      </c>
      <c r="H35" s="49">
        <v>1</v>
      </c>
      <c r="I35" s="11">
        <v>2534.6</v>
      </c>
      <c r="J35" s="11">
        <v>30</v>
      </c>
      <c r="K35" s="11">
        <v>14.221539999999999</v>
      </c>
      <c r="L35" s="11">
        <v>1041.45841438</v>
      </c>
      <c r="M35" s="60">
        <v>200000</v>
      </c>
      <c r="N35" s="60">
        <v>125000</v>
      </c>
      <c r="O35" s="60">
        <v>970000</v>
      </c>
    </row>
    <row r="36" spans="2:18" ht="22.5" customHeight="1" x14ac:dyDescent="0.15">
      <c r="B36" s="45">
        <f t="shared" si="0"/>
        <v>65</v>
      </c>
      <c r="C36" s="46" t="s">
        <v>39</v>
      </c>
      <c r="D36" s="47" t="s">
        <v>101</v>
      </c>
      <c r="E36" s="11">
        <v>175000</v>
      </c>
      <c r="F36" s="48">
        <v>0.3</v>
      </c>
      <c r="G36" s="11">
        <v>6498.2039999999997</v>
      </c>
      <c r="H36" s="49">
        <v>1</v>
      </c>
      <c r="I36" s="11">
        <v>1642.1</v>
      </c>
      <c r="J36" s="11">
        <v>41</v>
      </c>
      <c r="K36" s="11">
        <v>0</v>
      </c>
      <c r="L36" s="11">
        <v>1465.5183270500002</v>
      </c>
      <c r="M36" s="60">
        <v>260000</v>
      </c>
      <c r="N36" s="60">
        <v>250000</v>
      </c>
      <c r="O36" s="60">
        <v>2130000</v>
      </c>
    </row>
    <row r="37" spans="2:18" ht="22.5" customHeight="1" x14ac:dyDescent="0.15">
      <c r="B37" s="45">
        <f t="shared" si="0"/>
        <v>66</v>
      </c>
      <c r="C37" s="46" t="s">
        <v>113</v>
      </c>
      <c r="D37" s="47" t="s">
        <v>101</v>
      </c>
      <c r="E37" s="11">
        <v>64000</v>
      </c>
      <c r="F37" s="48">
        <v>0.3</v>
      </c>
      <c r="G37" s="11">
        <v>6379.54</v>
      </c>
      <c r="H37" s="49">
        <v>1</v>
      </c>
      <c r="I37" s="11">
        <v>1260</v>
      </c>
      <c r="J37" s="11">
        <v>42</v>
      </c>
      <c r="K37" s="11">
        <v>0.5292856199999999</v>
      </c>
      <c r="L37" s="11">
        <v>1635.3453816800002</v>
      </c>
      <c r="M37" s="60" t="s">
        <v>103</v>
      </c>
      <c r="N37" s="60">
        <v>233000</v>
      </c>
      <c r="O37" s="60">
        <v>1730000</v>
      </c>
    </row>
    <row r="38" spans="2:18" ht="22.5" customHeight="1" x14ac:dyDescent="0.15">
      <c r="B38" s="45">
        <f t="shared" si="0"/>
        <v>67</v>
      </c>
      <c r="C38" s="46" t="s">
        <v>43</v>
      </c>
      <c r="D38" s="47" t="s">
        <v>101</v>
      </c>
      <c r="E38" s="11">
        <v>343000</v>
      </c>
      <c r="F38" s="48">
        <v>0.2</v>
      </c>
      <c r="G38" s="11">
        <v>6065.9800000000005</v>
      </c>
      <c r="H38" s="49">
        <v>1</v>
      </c>
      <c r="I38" s="11">
        <v>1140.5999999999999</v>
      </c>
      <c r="J38" s="11">
        <v>17</v>
      </c>
      <c r="K38" s="11">
        <v>15.02799795</v>
      </c>
      <c r="L38" s="11">
        <v>2498.2022296699997</v>
      </c>
      <c r="M38" s="60">
        <v>520000</v>
      </c>
      <c r="N38" s="60">
        <v>0</v>
      </c>
      <c r="O38" s="60">
        <v>2000000</v>
      </c>
    </row>
    <row r="39" spans="2:18" ht="22.5" customHeight="1" x14ac:dyDescent="0.15">
      <c r="B39" s="45">
        <f t="shared" si="0"/>
        <v>68</v>
      </c>
      <c r="C39" s="46" t="s">
        <v>44</v>
      </c>
      <c r="D39" s="47" t="s">
        <v>101</v>
      </c>
      <c r="E39" s="11">
        <v>208000</v>
      </c>
      <c r="F39" s="48">
        <v>0.3</v>
      </c>
      <c r="G39" s="11">
        <v>5966.62</v>
      </c>
      <c r="H39" s="49">
        <v>1</v>
      </c>
      <c r="I39" s="11">
        <v>1849</v>
      </c>
      <c r="J39" s="11">
        <v>32</v>
      </c>
      <c r="K39" s="11">
        <v>14.9</v>
      </c>
      <c r="L39" s="11">
        <v>1273.8736955699999</v>
      </c>
      <c r="M39" s="60">
        <v>290000</v>
      </c>
      <c r="N39" s="60">
        <v>130000</v>
      </c>
      <c r="O39" s="60">
        <v>1770000</v>
      </c>
    </row>
    <row r="40" spans="2:18" ht="20.25" customHeight="1" x14ac:dyDescent="0.15">
      <c r="B40" s="45">
        <f t="shared" si="0"/>
        <v>69</v>
      </c>
      <c r="C40" s="46" t="s">
        <v>138</v>
      </c>
      <c r="D40" s="47" t="s">
        <v>101</v>
      </c>
      <c r="E40" s="11">
        <v>120000</v>
      </c>
      <c r="F40" s="48">
        <v>0.2</v>
      </c>
      <c r="G40" s="11">
        <v>4560.7999999999993</v>
      </c>
      <c r="H40" s="49">
        <v>1</v>
      </c>
      <c r="I40" s="11">
        <v>1486.1</v>
      </c>
      <c r="J40" s="11">
        <v>45</v>
      </c>
      <c r="K40" s="11">
        <v>0</v>
      </c>
      <c r="L40" s="11">
        <v>1113.8393149799999</v>
      </c>
      <c r="M40" s="60">
        <v>350000</v>
      </c>
      <c r="N40" s="60">
        <v>0</v>
      </c>
      <c r="O40" s="60">
        <v>1950000</v>
      </c>
      <c r="P40" s="78"/>
      <c r="Q40" s="78"/>
      <c r="R40" s="78"/>
    </row>
    <row r="41" spans="2:18" ht="22.5" customHeight="1" x14ac:dyDescent="0.15">
      <c r="B41" s="45">
        <f t="shared" si="0"/>
        <v>70</v>
      </c>
      <c r="C41" s="46" t="s">
        <v>48</v>
      </c>
      <c r="D41" s="47" t="s">
        <v>101</v>
      </c>
      <c r="E41" s="11">
        <v>2257000</v>
      </c>
      <c r="F41" s="48">
        <v>0.2</v>
      </c>
      <c r="G41" s="11">
        <v>4149.6149999999998</v>
      </c>
      <c r="H41" s="49">
        <v>1</v>
      </c>
      <c r="I41" s="11">
        <v>3228.9</v>
      </c>
      <c r="J41" s="11">
        <v>34</v>
      </c>
      <c r="K41" s="11">
        <v>164.94479100000001</v>
      </c>
      <c r="L41" s="11">
        <v>3916.4173368700008</v>
      </c>
      <c r="M41" s="60">
        <v>1000000</v>
      </c>
      <c r="N41" s="60">
        <v>0</v>
      </c>
      <c r="O41" s="60">
        <v>6050000</v>
      </c>
    </row>
    <row r="43" spans="2:18" ht="13.5" customHeight="1" thickBot="1" x14ac:dyDescent="0.2"/>
    <row r="44" spans="2:18" s="51" customFormat="1" ht="11.25" customHeight="1" thickTop="1" thickBot="1" x14ac:dyDescent="0.2">
      <c r="C44" s="40" t="s">
        <v>153</v>
      </c>
      <c r="D44" s="57"/>
      <c r="H44" s="61"/>
    </row>
    <row r="45" spans="2:18" s="51" customFormat="1" ht="11.25" thickTop="1" thickBot="1" x14ac:dyDescent="0.2">
      <c r="C45" s="40" t="s">
        <v>161</v>
      </c>
      <c r="D45" s="57"/>
      <c r="H45" s="61"/>
      <c r="P45" s="10"/>
    </row>
    <row r="46" spans="2:18" s="51" customFormat="1" ht="11.25" thickTop="1" thickBot="1" x14ac:dyDescent="0.2">
      <c r="C46" s="40" t="s">
        <v>162</v>
      </c>
      <c r="D46" s="57"/>
      <c r="H46" s="61"/>
      <c r="P46" s="10"/>
    </row>
    <row r="47" spans="2:18" ht="9.75" thickTop="1" x14ac:dyDescent="0.15"/>
    <row r="64" spans="2:15" x14ac:dyDescent="0.15">
      <c r="B64" s="54"/>
      <c r="C64" s="54"/>
      <c r="D64" s="54"/>
      <c r="E64" s="62"/>
      <c r="F64" s="62"/>
      <c r="G64" s="54"/>
      <c r="H64" s="63"/>
      <c r="I64" s="63"/>
      <c r="J64" s="62"/>
      <c r="K64" s="62"/>
      <c r="L64" s="62"/>
      <c r="M64" s="62"/>
      <c r="N64" s="62"/>
      <c r="O64" s="62"/>
    </row>
    <row r="76" spans="8:8" s="51" customFormat="1" x14ac:dyDescent="0.15">
      <c r="H76" s="61"/>
    </row>
  </sheetData>
  <pageMargins left="0.7" right="0.7" top="0.75" bottom="0.75" header="0.3" footer="0.3"/>
  <pageSetup paperSize="9" scale="4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9"/>
  <sheetViews>
    <sheetView showGridLines="0" view="pageBreakPreview" zoomScaleNormal="100" zoomScaleSheetLayoutView="100" workbookViewId="0">
      <selection activeCell="G30" sqref="G30"/>
    </sheetView>
  </sheetViews>
  <sheetFormatPr defaultRowHeight="9" x14ac:dyDescent="0.15"/>
  <cols>
    <col min="1" max="1" width="7.140625" style="10" customWidth="1"/>
    <col min="2" max="2" width="2.85546875" style="10" customWidth="1"/>
    <col min="3" max="3" width="41.28515625" style="10" customWidth="1"/>
    <col min="4" max="4" width="10.42578125" style="10" bestFit="1" customWidth="1"/>
    <col min="5" max="5" width="14.140625" style="10" customWidth="1"/>
    <col min="6" max="6" width="16.5703125" style="10" customWidth="1"/>
    <col min="7" max="7" width="17.7109375" style="10" customWidth="1"/>
    <col min="8" max="8" width="18.42578125" style="10" customWidth="1"/>
    <col min="9" max="9" width="18" style="10" customWidth="1"/>
    <col min="10" max="10" width="17.42578125" style="10" customWidth="1"/>
    <col min="11" max="11" width="19.85546875" style="10" customWidth="1"/>
    <col min="12" max="12" width="3.28515625" style="10" customWidth="1"/>
    <col min="13" max="13" width="9.42578125" style="10" customWidth="1"/>
    <col min="14" max="16384" width="9.140625" style="10"/>
  </cols>
  <sheetData>
    <row r="1" spans="2:15" ht="10.5" thickTop="1" thickBot="1" x14ac:dyDescent="0.2">
      <c r="B1" s="40" t="s">
        <v>82</v>
      </c>
    </row>
    <row r="2" spans="2:15" s="73" customFormat="1" ht="9.75" thickTop="1" x14ac:dyDescent="0.15"/>
    <row r="3" spans="2:15" s="73" customFormat="1" ht="52.5" customHeight="1" x14ac:dyDescent="0.15">
      <c r="B3" s="42" t="s">
        <v>83</v>
      </c>
      <c r="C3" s="1" t="s">
        <v>61</v>
      </c>
      <c r="D3" s="1" t="s">
        <v>62</v>
      </c>
      <c r="E3" s="71" t="s">
        <v>143</v>
      </c>
      <c r="F3" s="1" t="s">
        <v>84</v>
      </c>
      <c r="G3" s="71" t="s">
        <v>145</v>
      </c>
      <c r="H3" s="71" t="s">
        <v>150</v>
      </c>
      <c r="I3" s="71" t="s">
        <v>146</v>
      </c>
      <c r="J3" s="1" t="s">
        <v>136</v>
      </c>
      <c r="K3" s="1" t="s">
        <v>168</v>
      </c>
    </row>
    <row r="4" spans="2:15" ht="15" customHeight="1" x14ac:dyDescent="0.15">
      <c r="B4" s="2" t="s">
        <v>85</v>
      </c>
      <c r="C4" s="44"/>
      <c r="D4" s="3"/>
      <c r="E4" s="3"/>
      <c r="F4" s="3"/>
      <c r="G4" s="3"/>
      <c r="H4" s="2"/>
      <c r="I4" s="3"/>
      <c r="J4" s="3"/>
      <c r="K4" s="3"/>
    </row>
    <row r="5" spans="2:15" ht="22.5" customHeight="1" x14ac:dyDescent="0.15">
      <c r="B5" s="45">
        <f>CompletedProjects!B41+1</f>
        <v>71</v>
      </c>
      <c r="C5" s="47" t="s">
        <v>165</v>
      </c>
      <c r="D5" s="47" t="s">
        <v>96</v>
      </c>
      <c r="E5" s="64">
        <v>606000</v>
      </c>
      <c r="F5" s="64">
        <v>16377.2</v>
      </c>
      <c r="G5" s="65">
        <v>1</v>
      </c>
      <c r="H5" s="64">
        <f>7028+I5*30</f>
        <v>8678</v>
      </c>
      <c r="I5" s="64">
        <v>55</v>
      </c>
      <c r="J5" s="64">
        <v>89958</v>
      </c>
      <c r="K5" s="83">
        <v>12800</v>
      </c>
    </row>
    <row r="6" spans="2:15" s="67" customFormat="1" ht="22.5" customHeight="1" x14ac:dyDescent="0.15">
      <c r="B6" s="45">
        <f>B5+1</f>
        <v>72</v>
      </c>
      <c r="C6" s="47" t="s">
        <v>166</v>
      </c>
      <c r="D6" s="47" t="s">
        <v>96</v>
      </c>
      <c r="E6" s="64">
        <v>121000</v>
      </c>
      <c r="F6" s="64">
        <v>4926.8999999999996</v>
      </c>
      <c r="G6" s="65">
        <v>1</v>
      </c>
      <c r="H6" s="64">
        <v>4926.8999999999996</v>
      </c>
      <c r="I6" s="66">
        <v>0</v>
      </c>
      <c r="J6" s="64">
        <v>72969</v>
      </c>
      <c r="K6" s="83">
        <v>13380</v>
      </c>
      <c r="L6" s="10"/>
      <c r="M6" s="10"/>
      <c r="N6" s="10"/>
      <c r="O6" s="10"/>
    </row>
    <row r="7" spans="2:15" ht="22.5" customHeight="1" x14ac:dyDescent="0.15">
      <c r="B7" s="45">
        <f>B6+1</f>
        <v>73</v>
      </c>
      <c r="C7" s="47" t="s">
        <v>167</v>
      </c>
      <c r="D7" s="47" t="s">
        <v>96</v>
      </c>
      <c r="E7" s="64">
        <v>61000</v>
      </c>
      <c r="F7" s="64">
        <v>3124.8900000000003</v>
      </c>
      <c r="G7" s="65">
        <v>1</v>
      </c>
      <c r="H7" s="64">
        <v>830</v>
      </c>
      <c r="I7" s="66">
        <v>0</v>
      </c>
      <c r="J7" s="64">
        <v>9050</v>
      </c>
      <c r="K7" s="83">
        <v>10900</v>
      </c>
    </row>
    <row r="8" spans="2:15" ht="17.25" customHeight="1" thickBot="1" x14ac:dyDescent="0.2"/>
    <row r="9" spans="2:15" ht="11.25" thickTop="1" thickBot="1" x14ac:dyDescent="0.2">
      <c r="C9" s="40" t="s">
        <v>155</v>
      </c>
    </row>
    <row r="10" spans="2:15" ht="11.25" thickTop="1" thickBot="1" x14ac:dyDescent="0.2">
      <c r="C10" s="40" t="s">
        <v>163</v>
      </c>
    </row>
    <row r="11" spans="2:15" ht="11.25" thickTop="1" thickBot="1" x14ac:dyDescent="0.2">
      <c r="C11" s="40" t="s">
        <v>164</v>
      </c>
    </row>
    <row r="12" spans="2:15" ht="10.5" thickTop="1" thickBot="1" x14ac:dyDescent="0.2">
      <c r="C12" s="40"/>
    </row>
    <row r="13" spans="2:15" ht="9.75" thickTop="1" x14ac:dyDescent="0.15"/>
    <row r="39" spans="3:18" ht="20.25" customHeight="1" x14ac:dyDescent="0.15">
      <c r="C39" s="85"/>
      <c r="D39" s="85"/>
      <c r="E39" s="85"/>
      <c r="F39" s="85"/>
      <c r="G39" s="85"/>
      <c r="H39" s="85"/>
      <c r="I39" s="85"/>
      <c r="J39" s="85"/>
      <c r="K39" s="85"/>
      <c r="L39" s="85"/>
      <c r="M39" s="85"/>
      <c r="N39" s="85"/>
      <c r="O39" s="85"/>
      <c r="P39" s="85"/>
      <c r="Q39" s="85"/>
      <c r="R39" s="85"/>
    </row>
  </sheetData>
  <mergeCells count="1">
    <mergeCell ref="C39:R39"/>
  </mergeCells>
  <pageMargins left="0.7" right="0.7" top="0.75" bottom="0.75" header="0.3" footer="0.3"/>
  <pageSetup paperSize="9" scale="51" orientation="portrait" verticalDpi="300" r:id="rId1"/>
  <colBreaks count="1" manualBreakCount="1">
    <brk id="12" max="1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view="pageBreakPreview" zoomScaleNormal="100" zoomScaleSheetLayoutView="100" workbookViewId="0">
      <selection activeCell="K4" sqref="K4"/>
    </sheetView>
  </sheetViews>
  <sheetFormatPr defaultRowHeight="9" x14ac:dyDescent="0.15"/>
  <cols>
    <col min="1" max="1" width="7.140625" style="10" customWidth="1"/>
    <col min="2" max="2" width="2.85546875" style="10" customWidth="1"/>
    <col min="3" max="3" width="25.7109375" style="10" customWidth="1"/>
    <col min="4" max="4" width="10.42578125" style="10" bestFit="1" customWidth="1"/>
    <col min="5" max="5" width="14.140625" style="10" customWidth="1"/>
    <col min="6" max="6" width="15.5703125" style="10" customWidth="1"/>
    <col min="7" max="7" width="19" style="10" customWidth="1"/>
    <col min="8" max="8" width="17.28515625" style="10" customWidth="1"/>
    <col min="9" max="9" width="18" style="10" customWidth="1"/>
    <col min="10" max="10" width="15" style="10" customWidth="1"/>
    <col min="11" max="11" width="22" style="10" customWidth="1"/>
    <col min="12" max="12" width="14.7109375" style="10" customWidth="1"/>
    <col min="13" max="16384" width="9.140625" style="10"/>
  </cols>
  <sheetData>
    <row r="1" spans="1:11" ht="10.5" thickTop="1" thickBot="1" x14ac:dyDescent="0.2">
      <c r="B1" s="40" t="s">
        <v>82</v>
      </c>
    </row>
    <row r="2" spans="1:11" s="73" customFormat="1" ht="9.75" thickTop="1" x14ac:dyDescent="0.15"/>
    <row r="3" spans="1:11" s="73" customFormat="1" ht="52.5" customHeight="1" x14ac:dyDescent="0.15">
      <c r="B3" s="42" t="s">
        <v>83</v>
      </c>
      <c r="C3" s="1" t="s">
        <v>61</v>
      </c>
      <c r="D3" s="1" t="s">
        <v>62</v>
      </c>
      <c r="E3" s="71" t="s">
        <v>143</v>
      </c>
      <c r="F3" s="1" t="s">
        <v>84</v>
      </c>
      <c r="G3" s="71" t="s">
        <v>145</v>
      </c>
      <c r="H3" s="71" t="s">
        <v>150</v>
      </c>
      <c r="I3" s="71" t="s">
        <v>146</v>
      </c>
      <c r="J3" s="1" t="s">
        <v>136</v>
      </c>
      <c r="K3" s="1" t="s">
        <v>169</v>
      </c>
    </row>
    <row r="4" spans="1:11" ht="15" customHeight="1" x14ac:dyDescent="0.15">
      <c r="B4" s="2" t="s">
        <v>86</v>
      </c>
      <c r="C4" s="44"/>
      <c r="D4" s="3"/>
      <c r="E4" s="3"/>
      <c r="F4" s="3"/>
      <c r="G4" s="3"/>
      <c r="H4" s="2"/>
      <c r="I4" s="3"/>
      <c r="J4" s="3"/>
      <c r="K4" s="3"/>
    </row>
    <row r="5" spans="1:11" ht="22.5" customHeight="1" x14ac:dyDescent="0.15">
      <c r="A5" s="67"/>
      <c r="B5" s="45">
        <f>CommercialProp!B7+1</f>
        <v>74</v>
      </c>
      <c r="C5" s="47" t="s">
        <v>87</v>
      </c>
      <c r="D5" s="47" t="s">
        <v>96</v>
      </c>
      <c r="E5" s="64">
        <v>694000</v>
      </c>
      <c r="F5" s="64">
        <v>7602.6749999999993</v>
      </c>
      <c r="G5" s="68">
        <v>1</v>
      </c>
      <c r="H5" s="64">
        <v>7602.6749999999993</v>
      </c>
      <c r="I5" s="66">
        <v>0</v>
      </c>
      <c r="J5" s="64">
        <v>93517</v>
      </c>
      <c r="K5" s="64">
        <v>12300</v>
      </c>
    </row>
    <row r="6" spans="1:11" s="67" customFormat="1" ht="22.5" customHeight="1" x14ac:dyDescent="0.15">
      <c r="A6" s="10"/>
      <c r="B6" s="45">
        <f>B5+1</f>
        <v>75</v>
      </c>
      <c r="C6" s="47" t="s">
        <v>88</v>
      </c>
      <c r="D6" s="47" t="s">
        <v>96</v>
      </c>
      <c r="E6" s="64">
        <v>1066000</v>
      </c>
      <c r="F6" s="64">
        <v>9251.44</v>
      </c>
      <c r="G6" s="68">
        <v>1</v>
      </c>
      <c r="H6" s="64">
        <v>9251.44</v>
      </c>
      <c r="I6" s="66">
        <v>0</v>
      </c>
      <c r="J6" s="64">
        <v>160583</v>
      </c>
      <c r="K6" s="64">
        <v>16300</v>
      </c>
    </row>
    <row r="7" spans="1:11" ht="22.5" customHeight="1" x14ac:dyDescent="0.15">
      <c r="B7" s="45">
        <f>B6+1</f>
        <v>76</v>
      </c>
      <c r="C7" s="47" t="s">
        <v>89</v>
      </c>
      <c r="D7" s="47" t="s">
        <v>101</v>
      </c>
      <c r="E7" s="64">
        <v>186000</v>
      </c>
      <c r="F7" s="64">
        <v>713</v>
      </c>
      <c r="G7" s="68">
        <v>1</v>
      </c>
      <c r="H7" s="64">
        <v>713</v>
      </c>
      <c r="I7" s="66">
        <v>0</v>
      </c>
      <c r="J7" s="64">
        <v>19616</v>
      </c>
      <c r="K7" s="64">
        <v>27500</v>
      </c>
    </row>
    <row r="8" spans="1:11" ht="9.75" thickBot="1" x14ac:dyDescent="0.2"/>
    <row r="9" spans="1:11" ht="11.25" thickTop="1" thickBot="1" x14ac:dyDescent="0.2">
      <c r="C9" s="40" t="s">
        <v>155</v>
      </c>
    </row>
    <row r="10" spans="1:11" ht="11.25" thickTop="1" thickBot="1" x14ac:dyDescent="0.2">
      <c r="C10" s="40" t="s">
        <v>163</v>
      </c>
    </row>
    <row r="11" spans="1:11" ht="12" thickTop="1" thickBot="1" x14ac:dyDescent="0.25">
      <c r="C11" s="40" t="s">
        <v>164</v>
      </c>
      <c r="J11" s="69"/>
    </row>
    <row r="12" spans="1:11" ht="10.5" thickTop="1" thickBot="1" x14ac:dyDescent="0.2">
      <c r="C12" s="40"/>
    </row>
    <row r="13" spans="1:11" ht="9.75" thickTop="1" x14ac:dyDescent="0.15"/>
    <row r="39" spans="3:18" ht="20.25" customHeight="1" x14ac:dyDescent="0.15">
      <c r="C39" s="85"/>
      <c r="D39" s="85"/>
      <c r="E39" s="85"/>
      <c r="F39" s="85"/>
      <c r="G39" s="85"/>
      <c r="H39" s="85"/>
      <c r="I39" s="85"/>
      <c r="J39" s="85"/>
      <c r="K39" s="85"/>
      <c r="L39" s="85"/>
      <c r="M39" s="85"/>
      <c r="N39" s="85"/>
      <c r="O39" s="85"/>
      <c r="P39" s="85"/>
      <c r="Q39" s="85"/>
      <c r="R39" s="85"/>
    </row>
  </sheetData>
  <mergeCells count="1">
    <mergeCell ref="C39:R39"/>
  </mergeCells>
  <pageMargins left="0.7" right="0.7" top="0.75" bottom="0.75" header="0.3" footer="0.3"/>
  <pageSetup paperSize="9" scale="57"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9"/>
  <sheetViews>
    <sheetView showGridLines="0" view="pageBreakPreview" topLeftCell="A2" zoomScaleNormal="100" zoomScaleSheetLayoutView="100" workbookViewId="0">
      <selection activeCell="I28" sqref="I28"/>
    </sheetView>
  </sheetViews>
  <sheetFormatPr defaultRowHeight="9" x14ac:dyDescent="0.15"/>
  <cols>
    <col min="1" max="1" width="7.140625" style="10" customWidth="1"/>
    <col min="2" max="2" width="2.85546875" style="10" customWidth="1"/>
    <col min="3" max="3" width="24.28515625" style="10" customWidth="1"/>
    <col min="4" max="4" width="10.42578125" style="10" bestFit="1" customWidth="1"/>
    <col min="5" max="5" width="15.28515625" style="10" customWidth="1"/>
    <col min="6" max="6" width="10.28515625" style="10" customWidth="1"/>
    <col min="7" max="16384" width="9.140625" style="10"/>
  </cols>
  <sheetData>
    <row r="1" spans="2:6" ht="10.5" thickTop="1" thickBot="1" x14ac:dyDescent="0.2">
      <c r="B1" s="40" t="s">
        <v>125</v>
      </c>
    </row>
    <row r="2" spans="2:6" s="73" customFormat="1" ht="9.75" thickTop="1" x14ac:dyDescent="0.15">
      <c r="B2" s="72"/>
    </row>
    <row r="3" spans="2:6" s="73" customFormat="1" ht="52.5" customHeight="1" x14ac:dyDescent="0.15">
      <c r="B3" s="42"/>
      <c r="C3" s="1" t="s">
        <v>61</v>
      </c>
      <c r="D3" s="1" t="s">
        <v>62</v>
      </c>
      <c r="E3" s="71" t="s">
        <v>143</v>
      </c>
      <c r="F3" s="1" t="s">
        <v>64</v>
      </c>
    </row>
    <row r="4" spans="2:6" ht="15" customHeight="1" x14ac:dyDescent="0.15">
      <c r="B4" s="2" t="s">
        <v>90</v>
      </c>
      <c r="C4" s="44"/>
      <c r="D4" s="3"/>
      <c r="E4" s="3"/>
      <c r="F4" s="3"/>
    </row>
    <row r="5" spans="2:6" ht="22.5" customHeight="1" x14ac:dyDescent="0.15">
      <c r="B5" s="45">
        <f>ComForOwnNeeds!B7+1</f>
        <v>77</v>
      </c>
      <c r="C5" s="47" t="s">
        <v>91</v>
      </c>
      <c r="D5" s="47" t="s">
        <v>101</v>
      </c>
      <c r="E5" s="64">
        <v>552000</v>
      </c>
      <c r="F5" s="79">
        <v>0.50249999999999995</v>
      </c>
    </row>
    <row r="6" spans="2:6" ht="22.5" customHeight="1" x14ac:dyDescent="0.15">
      <c r="B6" s="45">
        <f>B5+1</f>
        <v>78</v>
      </c>
      <c r="C6" s="47" t="s">
        <v>92</v>
      </c>
      <c r="D6" s="47" t="s">
        <v>101</v>
      </c>
      <c r="E6" s="64">
        <v>677000</v>
      </c>
      <c r="F6" s="79">
        <v>0.4602</v>
      </c>
    </row>
    <row r="7" spans="2:6" ht="22.5" customHeight="1" x14ac:dyDescent="0.15">
      <c r="B7" s="45">
        <f>B6+1</f>
        <v>79</v>
      </c>
      <c r="C7" s="47" t="s">
        <v>93</v>
      </c>
      <c r="D7" s="47" t="s">
        <v>101</v>
      </c>
      <c r="E7" s="64">
        <v>545000</v>
      </c>
      <c r="F7" s="79">
        <v>0.41320000000000001</v>
      </c>
    </row>
    <row r="8" spans="2:6" ht="18.75" customHeight="1" x14ac:dyDescent="0.15">
      <c r="B8" s="54"/>
      <c r="C8" s="54"/>
      <c r="D8" s="54"/>
      <c r="E8" s="54"/>
    </row>
    <row r="9" spans="2:6" ht="18.75" customHeight="1" x14ac:dyDescent="0.15">
      <c r="B9" s="54"/>
      <c r="C9" s="54"/>
      <c r="D9" s="54"/>
      <c r="E9" s="54"/>
    </row>
    <row r="10" spans="2:6" ht="18.75" customHeight="1" x14ac:dyDescent="0.15">
      <c r="B10" s="54"/>
      <c r="C10" s="54"/>
      <c r="D10" s="54"/>
      <c r="E10" s="54"/>
    </row>
    <row r="11" spans="2:6" ht="18.75" customHeight="1" x14ac:dyDescent="0.15">
      <c r="B11" s="54"/>
      <c r="C11" s="54"/>
      <c r="D11" s="54"/>
      <c r="E11" s="54"/>
    </row>
    <row r="12" spans="2:6" ht="18.75" customHeight="1" x14ac:dyDescent="0.15">
      <c r="B12" s="54"/>
      <c r="C12" s="54"/>
      <c r="D12" s="54"/>
      <c r="E12" s="54"/>
    </row>
    <row r="13" spans="2:6" ht="18.75" customHeight="1" x14ac:dyDescent="0.15">
      <c r="B13" s="54"/>
      <c r="C13" s="54"/>
      <c r="D13" s="54"/>
      <c r="E13" s="54"/>
    </row>
    <row r="14" spans="2:6" ht="18.75" customHeight="1" x14ac:dyDescent="0.15">
      <c r="B14" s="54"/>
      <c r="C14" s="54"/>
      <c r="D14" s="54"/>
      <c r="E14" s="54"/>
    </row>
    <row r="15" spans="2:6" ht="18.75" customHeight="1" x14ac:dyDescent="0.15">
      <c r="B15" s="54"/>
      <c r="C15" s="54"/>
      <c r="D15" s="54"/>
      <c r="E15" s="54"/>
    </row>
    <row r="39" spans="3:18" ht="20.25" customHeight="1" x14ac:dyDescent="0.15">
      <c r="C39" s="85"/>
      <c r="D39" s="85"/>
      <c r="E39" s="85"/>
      <c r="F39" s="85"/>
      <c r="G39" s="85"/>
      <c r="H39" s="85"/>
      <c r="I39" s="85"/>
      <c r="J39" s="85"/>
      <c r="K39" s="85"/>
      <c r="L39" s="85"/>
      <c r="M39" s="85"/>
      <c r="N39" s="85"/>
      <c r="O39" s="85"/>
      <c r="P39" s="85"/>
      <c r="Q39" s="85"/>
      <c r="R39" s="85"/>
    </row>
  </sheetData>
  <mergeCells count="1">
    <mergeCell ref="C39:R39"/>
  </mergeCells>
  <pageMargins left="0.7" right="0.7" top="0.75" bottom="0.75" header="0.3" footer="0.3"/>
  <pageSetup paperSize="9"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Summary</vt:lpstr>
      <vt:lpstr>CurrentProjects</vt:lpstr>
      <vt:lpstr>CompletedProjects</vt:lpstr>
      <vt:lpstr>CommercialProp</vt:lpstr>
      <vt:lpstr>ComForOwnNeeds</vt:lpstr>
      <vt:lpstr>LandPlotsSale</vt:lpstr>
      <vt:lpstr>ComForOwnNeeds!Print_Area</vt:lpstr>
      <vt:lpstr>CommercialProp!Print_Area</vt:lpstr>
      <vt:lpstr>CompletedProjects!Print_Area</vt:lpstr>
      <vt:lpstr>CurrentProjects!Print_Area</vt:lpstr>
      <vt:lpstr>LandPlotsSale!Print_Area</vt:lpstr>
      <vt:lpstr>Summary!Print_Area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2020-03-03T06:33:23Z</cp:lastPrinted>
  <dcterms:created xsi:type="dcterms:W3CDTF">2020-03-02T06:08:47Z</dcterms:created>
  <dcterms:modified xsi:type="dcterms:W3CDTF">2020-03-12T12:17:54Z</dcterms:modified>
</cp:coreProperties>
</file>